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7260" activeTab="2"/>
  </bookViews>
  <sheets>
    <sheet name="Contents" sheetId="1" r:id="rId1"/>
    <sheet name="EUT Conducted" sheetId="2" r:id="rId2"/>
    <sheet name="EUT Radiated" sheetId="3" r:id="rId3"/>
    <sheet name="Conducted Components" sheetId="4" r:id="rId4"/>
    <sheet name="Radiated Components" sheetId="5" r:id="rId5"/>
    <sheet name="Filter Library" sheetId="6" r:id="rId6"/>
    <sheet name="Enclosure Library" sheetId="7" r:id="rId7"/>
    <sheet name="Instructions" sheetId="8" r:id="rId8"/>
    <sheet name="Limit Library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<sst xmlns="http://schemas.openxmlformats.org/spreadsheetml/2006/main" count="597" uniqueCount="182">
  <si>
    <t>Frequency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</si>
  <si>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</si>
  <si>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</si>
  <si>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</si>
  <si>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</si>
  <si>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</si>
  <si>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</si>
  <si>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</si>
  <si>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</si>
  <si>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</si>
  <si>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</si>
  <si>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</si>
  <si>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</si>
  <si>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</si>
  <si>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</si>
  <si>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</si>
  <si>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</si>
  <si>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</si>
  <si>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</si>
  <si>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</si>
  <si>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</si>
  <si>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</si>
  <si>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</si>
  <si>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</si>
  <si>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</si>
  <si>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</si>
  <si>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SYSTEM</t>
  </si>
  <si>
    <t>System</t>
  </si>
  <si>
    <t>Mains</t>
  </si>
  <si>
    <t>Modified</t>
  </si>
  <si>
    <t>Limit</t>
  </si>
  <si>
    <t>Margin</t>
  </si>
  <si>
    <t>PASS/FAIL</t>
  </si>
  <si>
    <t>MHz</t>
  </si>
  <si>
    <t>dBuV</t>
  </si>
  <si>
    <t>Volts</t>
  </si>
  <si>
    <t>RSS</t>
  </si>
  <si>
    <t>Filter</t>
  </si>
  <si>
    <t>Ferequency</t>
  </si>
  <si>
    <t>Screening</t>
  </si>
  <si>
    <t>Pass/Fail</t>
  </si>
  <si>
    <t>dB</t>
  </si>
  <si>
    <t xml:space="preserve">Comp 1 </t>
  </si>
  <si>
    <t xml:space="preserve">Comp 2 </t>
  </si>
  <si>
    <t xml:space="preserve">Comp 4 </t>
  </si>
  <si>
    <t xml:space="preserve">Comp 5 </t>
  </si>
  <si>
    <t xml:space="preserve">Comp 6 </t>
  </si>
  <si>
    <t xml:space="preserve">Comp 7 </t>
  </si>
  <si>
    <t xml:space="preserve">Comp 8 </t>
  </si>
  <si>
    <t xml:space="preserve">Comp 9 </t>
  </si>
  <si>
    <t xml:space="preserve">Comp 11 </t>
  </si>
  <si>
    <t xml:space="preserve">Comp 13 </t>
  </si>
  <si>
    <t xml:space="preserve">Comp 14 </t>
  </si>
  <si>
    <t xml:space="preserve">Comp 15 </t>
  </si>
  <si>
    <t xml:space="preserve">Comp 16 </t>
  </si>
  <si>
    <t xml:space="preserve">Comp 17 </t>
  </si>
  <si>
    <t xml:space="preserve">Comp 18 </t>
  </si>
  <si>
    <t xml:space="preserve">Comp 19 </t>
  </si>
  <si>
    <t xml:space="preserve">Comp 20 </t>
  </si>
  <si>
    <t xml:space="preserve">Comp 21 </t>
  </si>
  <si>
    <t xml:space="preserve">Comp 23 </t>
  </si>
  <si>
    <t xml:space="preserve">Comp 24 </t>
  </si>
  <si>
    <t xml:space="preserve">Comp 25 </t>
  </si>
  <si>
    <t xml:space="preserve">Comp 26 </t>
  </si>
  <si>
    <t xml:space="preserve">Comp 27 </t>
  </si>
  <si>
    <t xml:space="preserve">Comp 28 </t>
  </si>
  <si>
    <t xml:space="preserve">Comp 29 </t>
  </si>
  <si>
    <t xml:space="preserve">Comp 30 </t>
  </si>
  <si>
    <t>Comp 31</t>
  </si>
  <si>
    <t xml:space="preserve">Comp 32 </t>
  </si>
  <si>
    <t xml:space="preserve">Comp 33 </t>
  </si>
  <si>
    <t xml:space="preserve">Comp 34 </t>
  </si>
  <si>
    <t xml:space="preserve">Comp 35 </t>
  </si>
  <si>
    <t xml:space="preserve">Comp 36 </t>
  </si>
  <si>
    <t xml:space="preserve">Comp 37 </t>
  </si>
  <si>
    <t xml:space="preserve">Comp 38 </t>
  </si>
  <si>
    <t xml:space="preserve">Comp 39 </t>
  </si>
  <si>
    <t xml:space="preserve">Comp 40 </t>
  </si>
  <si>
    <t>Comp 41</t>
  </si>
  <si>
    <t xml:space="preserve">Comp 42 </t>
  </si>
  <si>
    <t xml:space="preserve">Comp 43 </t>
  </si>
  <si>
    <t xml:space="preserve">Comp 44 </t>
  </si>
  <si>
    <t xml:space="preserve">Comp 45 </t>
  </si>
  <si>
    <t xml:space="preserve">Comp 46 </t>
  </si>
  <si>
    <t xml:space="preserve">Comp 47 </t>
  </si>
  <si>
    <t xml:space="preserve">Comp 48 </t>
  </si>
  <si>
    <t xml:space="preserve">Comp 49 </t>
  </si>
  <si>
    <t xml:space="preserve">Comp 50 </t>
  </si>
  <si>
    <t>Comp 26</t>
  </si>
  <si>
    <t>Comp 27</t>
  </si>
  <si>
    <t>Comp 28</t>
  </si>
  <si>
    <t>Comp 29</t>
  </si>
  <si>
    <t>Comp 30</t>
  </si>
  <si>
    <t>Comp 32</t>
  </si>
  <si>
    <t>Comp 33</t>
  </si>
  <si>
    <t>Comp 34</t>
  </si>
  <si>
    <t>Comp 35</t>
  </si>
  <si>
    <t>Comp 36</t>
  </si>
  <si>
    <t>Comp 37</t>
  </si>
  <si>
    <t>Comp 38</t>
  </si>
  <si>
    <t>Comp 39</t>
  </si>
  <si>
    <t>Comp 40</t>
  </si>
  <si>
    <t>Comp 42</t>
  </si>
  <si>
    <t>Comp 43</t>
  </si>
  <si>
    <t>Comp 44</t>
  </si>
  <si>
    <t>Comp 45</t>
  </si>
  <si>
    <t>Comp 46</t>
  </si>
  <si>
    <t>Comp 47</t>
  </si>
  <si>
    <t>Comp 48</t>
  </si>
  <si>
    <t>Comp 49</t>
  </si>
  <si>
    <t>Comp 50</t>
  </si>
  <si>
    <t xml:space="preserve">Filter 1 </t>
  </si>
  <si>
    <t>Filter 2</t>
  </si>
  <si>
    <t>Filter 3</t>
  </si>
  <si>
    <t>Filter 4</t>
  </si>
  <si>
    <t>Filter 5</t>
  </si>
  <si>
    <t>Filter 6</t>
  </si>
  <si>
    <t>Filter 7</t>
  </si>
  <si>
    <t>Filter 8</t>
  </si>
  <si>
    <t>Filter 9</t>
  </si>
  <si>
    <t>Filter 10</t>
  </si>
  <si>
    <t xml:space="preserve">Filter 11 </t>
  </si>
  <si>
    <t>Filter 12</t>
  </si>
  <si>
    <t>Filter 13</t>
  </si>
  <si>
    <t>Filter 14</t>
  </si>
  <si>
    <t>Filter 15</t>
  </si>
  <si>
    <t>Filter 16</t>
  </si>
  <si>
    <t>Filter 17</t>
  </si>
  <si>
    <t>Filter 18</t>
  </si>
  <si>
    <t>Filter 19</t>
  </si>
  <si>
    <t>Filter 20</t>
  </si>
  <si>
    <t xml:space="preserve">Filter 21 </t>
  </si>
  <si>
    <t>Filter 22</t>
  </si>
  <si>
    <t>Filter 23</t>
  </si>
  <si>
    <t>Filter 24</t>
  </si>
  <si>
    <t>Filter 25</t>
  </si>
  <si>
    <t>Filter 26</t>
  </si>
  <si>
    <t>Filter 27</t>
  </si>
  <si>
    <t>Filter 28</t>
  </si>
  <si>
    <t>Filter 29</t>
  </si>
  <si>
    <t>Filter 30</t>
  </si>
  <si>
    <t xml:space="preserve">Filter 31 </t>
  </si>
  <si>
    <t>Filter 32</t>
  </si>
  <si>
    <t>Filter 33</t>
  </si>
  <si>
    <t>Filter 34</t>
  </si>
  <si>
    <t>Filter 35</t>
  </si>
  <si>
    <t>Filter 36</t>
  </si>
  <si>
    <t>Filter 37</t>
  </si>
  <si>
    <t>Filter 38</t>
  </si>
  <si>
    <t>Filter 39</t>
  </si>
  <si>
    <t>Filter 40</t>
  </si>
  <si>
    <t xml:space="preserve">Filter 41 </t>
  </si>
  <si>
    <t>Filter 42</t>
  </si>
  <si>
    <t>Filter 43</t>
  </si>
  <si>
    <t>Filter 44</t>
  </si>
  <si>
    <t>Filter 45</t>
  </si>
  <si>
    <t>Filter 46</t>
  </si>
  <si>
    <t>Filter 47</t>
  </si>
  <si>
    <t>Filter 48</t>
  </si>
  <si>
    <t>Filter 49</t>
  </si>
  <si>
    <t>Filter 50</t>
  </si>
  <si>
    <t>Enc 1</t>
  </si>
  <si>
    <t>Enc 2</t>
  </si>
  <si>
    <t>Enc 3</t>
  </si>
  <si>
    <t>Enc 4</t>
  </si>
  <si>
    <t>Enc 5</t>
  </si>
  <si>
    <t>Enc 6</t>
  </si>
  <si>
    <t>Enc 7</t>
  </si>
  <si>
    <t>Enc 8</t>
  </si>
  <si>
    <t>Enc 9</t>
  </si>
  <si>
    <t>Enc 10</t>
  </si>
  <si>
    <t xml:space="preserve">Limit 1 </t>
  </si>
  <si>
    <t>Limit 2</t>
  </si>
  <si>
    <t>Limit 3</t>
  </si>
  <si>
    <t>Limit 4</t>
  </si>
  <si>
    <t>Limit 5</t>
  </si>
  <si>
    <t>Limit 6</t>
  </si>
  <si>
    <t>Limit 7</t>
  </si>
  <si>
    <t>Limit 8</t>
  </si>
  <si>
    <t>Limit 9</t>
  </si>
  <si>
    <t>Limit 10</t>
  </si>
  <si>
    <t>Limit 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</si>
</sst>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13"/>
      <name val="CG Times (W1)"/>
      <family val="1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57150</xdr:rowOff>
    </xdr:from>
    <xdr:to>
      <xdr:col>16</xdr:col>
      <xdr:colOff>209550</xdr:colOff>
      <xdr:row>28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90525" y="57150"/>
          <a:ext cx="9572625" cy="4486275"/>
        </a:xfrm>
        <a:prstGeom prst="rect">
          <a:avLst/>
        </a:prstGeom>
        <a:solidFill>
          <a:srgbClr val="336666"/>
        </a:solidFill>
        <a:ln w="1" cmpd="sng">
          <a:solidFill>
            <a:srgbClr val="336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10</xdr:row>
      <xdr:rowOff>114300</xdr:rowOff>
    </xdr:from>
    <xdr:to>
      <xdr:col>7</xdr:col>
      <xdr:colOff>190500</xdr:colOff>
      <xdr:row>19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095375" y="1733550"/>
          <a:ext cx="3362325" cy="1343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0</xdr:rowOff>
    </xdr:from>
    <xdr:to>
      <xdr:col>10</xdr:col>
      <xdr:colOff>47625</xdr:colOff>
      <xdr:row>13</xdr:row>
      <xdr:rowOff>85725</xdr:rowOff>
    </xdr:to>
    <xdr:sp>
      <xdr:nvSpPr>
        <xdr:cNvPr id="3" name="Rectangle 27"/>
        <xdr:cNvSpPr>
          <a:spLocks/>
        </xdr:cNvSpPr>
      </xdr:nvSpPr>
      <xdr:spPr>
        <a:xfrm>
          <a:off x="5000625" y="1781175"/>
          <a:ext cx="1143000" cy="4095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</xdr:row>
      <xdr:rowOff>57150</xdr:rowOff>
    </xdr:from>
    <xdr:to>
      <xdr:col>9</xdr:col>
      <xdr:colOff>485775</xdr:colOff>
      <xdr:row>6</xdr:row>
      <xdr:rowOff>123825</xdr:rowOff>
    </xdr:to>
    <xdr:sp>
      <xdr:nvSpPr>
        <xdr:cNvPr id="4" name="Text 35"/>
        <xdr:cNvSpPr txBox="1">
          <a:spLocks noChangeArrowheads="1"/>
        </xdr:cNvSpPr>
      </xdr:nvSpPr>
      <xdr:spPr>
        <a:xfrm>
          <a:off x="1209675" y="704850"/>
          <a:ext cx="4762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   Example of an RSS Spreadsheet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571500</xdr:colOff>
      <xdr:row>2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19275" y="9525"/>
          <a:ext cx="3457575" cy="4381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Conducted Emissions for EUT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14</xdr:col>
      <xdr:colOff>171450</xdr:colOff>
      <xdr:row>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00225" y="19050"/>
          <a:ext cx="3143250" cy="4381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Radiated Emissions for EUT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19050</xdr:rowOff>
    </xdr:from>
    <xdr:to>
      <xdr:col>9</xdr:col>
      <xdr:colOff>590550</xdr:colOff>
      <xdr:row>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095500" y="19050"/>
          <a:ext cx="3981450" cy="4381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Conducted Emissions Component Data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9525</xdr:rowOff>
    </xdr:from>
    <xdr:to>
      <xdr:col>8</xdr:col>
      <xdr:colOff>47625</xdr:colOff>
      <xdr:row>3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38325" y="9525"/>
          <a:ext cx="3086100" cy="5905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Radiated Emissions Component Data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9525</xdr:rowOff>
    </xdr:from>
    <xdr:to>
      <xdr:col>8</xdr:col>
      <xdr:colOff>47625</xdr:colOff>
      <xdr:row>2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38325" y="9525"/>
          <a:ext cx="3086100" cy="466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Filter Library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8</xdr:col>
      <xdr:colOff>38100</xdr:colOff>
      <xdr:row>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9525"/>
          <a:ext cx="3086100" cy="447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Enclosure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8</xdr:col>
      <xdr:colOff>47625</xdr:colOff>
      <xdr:row>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38325" y="38100"/>
          <a:ext cx="3086100" cy="3810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Instructions</a:t>
          </a:r>
        </a:p>
      </xdr:txBody>
    </xdr:sp>
    <xdr:clientData/>
  </xdr:twoCellAnchor>
  <xdr:twoCellAnchor>
    <xdr:from>
      <xdr:col>0</xdr:col>
      <xdr:colOff>581025</xdr:colOff>
      <xdr:row>21</xdr:row>
      <xdr:rowOff>66675</xdr:rowOff>
    </xdr:from>
    <xdr:to>
      <xdr:col>10</xdr:col>
      <xdr:colOff>600075</xdr:colOff>
      <xdr:row>38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581025" y="3467100"/>
          <a:ext cx="6115050" cy="280035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Instructions for using the spreadsheet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These instructions enable the user to build an electromagnetic model of their product and predict the emission performance. The effect of various filters and enclosurers can be estimated. 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To insert component data into the Conducted Emission (EUT Conducted) Worksheet
&gt; 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Select the Conducted Components worksheet. 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Click and drag to select the data you wish to include in the EUT Worksheet.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Copy data to the clipboard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Select the EUT Conducted worksheet.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Place cursor where the data is to be entered and paste it.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To insert component data into the Radiated Emissions (EUT Radiated) Worksheet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Select the Radiated Components worksheet. 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Click and drag to select the data you wish to include in the EUT Worksheet.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Copy data to the clipboard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Select the EUT Radiated worksheet.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Place cursor where the data is to be entered and paste it.
</a:t>
          </a:r>
        </a:p>
      </xdr:txBody>
    </xdr:sp>
    <xdr:clientData/>
  </xdr:twoCellAnchor>
  <xdr:twoCellAnchor>
    <xdr:from>
      <xdr:col>1</xdr:col>
      <xdr:colOff>0</xdr:colOff>
      <xdr:row>7</xdr:row>
      <xdr:rowOff>114300</xdr:rowOff>
    </xdr:from>
    <xdr:to>
      <xdr:col>11</xdr:col>
      <xdr:colOff>19050</xdr:colOff>
      <xdr:row>15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609600" y="1247775"/>
          <a:ext cx="6115050" cy="131445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Introduction
This spreadsheet is used to predict the electromagnetic emissions performance of a product which made from several component parts. Details of the emissions performance for each component part are held in the appropriate component worksheet (i.e. conducted or radiated). A system can be 'built' using various component parts and the emissions performance of the system predicted. The limit line for a particular standard can be included so that a pass or fail for the product can be obtained. In the case of conducted emissions, the effect of filtering can be assessed.</a:t>
          </a:r>
        </a:p>
      </xdr:txBody>
    </xdr:sp>
    <xdr:clientData/>
  </xdr:twoCellAnchor>
  <xdr:twoCellAnchor>
    <xdr:from>
      <xdr:col>1</xdr:col>
      <xdr:colOff>9525</xdr:colOff>
      <xdr:row>17</xdr:row>
      <xdr:rowOff>38100</xdr:rowOff>
    </xdr:from>
    <xdr:to>
      <xdr:col>10</xdr:col>
      <xdr:colOff>514350</xdr:colOff>
      <xdr:row>18</xdr:row>
      <xdr:rowOff>66675</xdr:rowOff>
    </xdr:to>
    <xdr:sp>
      <xdr:nvSpPr>
        <xdr:cNvPr id="4" name="Text 5"/>
        <xdr:cNvSpPr txBox="1">
          <a:spLocks noChangeArrowheads="1"/>
        </xdr:cNvSpPr>
      </xdr:nvSpPr>
      <xdr:spPr>
        <a:xfrm>
          <a:off x="619125" y="2790825"/>
          <a:ext cx="5991225" cy="190500"/>
        </a:xfrm>
        <a:prstGeom prst="rect">
          <a:avLst/>
        </a:prstGeom>
        <a:solidFill>
          <a:srgbClr val="3366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For an introduction to the RSS Spreadsheet read the articles enclosed with the original WInZipped package</a:t>
          </a:r>
        </a:p>
      </xdr:txBody>
    </xdr:sp>
    <xdr:clientData/>
  </xdr:twoCellAnchor>
  <xdr:twoCellAnchor>
    <xdr:from>
      <xdr:col>0</xdr:col>
      <xdr:colOff>600075</xdr:colOff>
      <xdr:row>40</xdr:row>
      <xdr:rowOff>28575</xdr:rowOff>
    </xdr:from>
    <xdr:to>
      <xdr:col>10</xdr:col>
      <xdr:colOff>600075</xdr:colOff>
      <xdr:row>42</xdr:row>
      <xdr:rowOff>28575</xdr:rowOff>
    </xdr:to>
    <xdr:sp>
      <xdr:nvSpPr>
        <xdr:cNvPr id="5" name="Text 7"/>
        <xdr:cNvSpPr txBox="1">
          <a:spLocks noChangeArrowheads="1"/>
        </xdr:cNvSpPr>
      </xdr:nvSpPr>
      <xdr:spPr>
        <a:xfrm>
          <a:off x="600075" y="6496050"/>
          <a:ext cx="6096000" cy="32385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To find out how to use the RSS spreadsheet in a typical Technical Construction File, double click on the document below.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10</xdr:col>
      <xdr:colOff>38100</xdr:colOff>
      <xdr:row>3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48000" y="171450"/>
          <a:ext cx="3086100" cy="447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Conducted Limit</a:t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10</xdr:col>
      <xdr:colOff>38100</xdr:colOff>
      <xdr:row>31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48000" y="4705350"/>
          <a:ext cx="3086100" cy="447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Radiated Limits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G25"/>
  <sheetViews>
    <sheetView workbookViewId="0" topLeftCell="A1">
      <selection activeCell="BA4" activeCellId="25" sqref="D1:D16384 F1:F16384 H1:H16384 J1:J16384 L1:L16384 N1:N16384 P1:P16384 R1:R16384 T1:T16384 V1:V16384 X1:X16384 Z1:Z16384 AB1:AB16384 AD1:AD16384 AF1:AF16384 AH1:AH16384 AJ1:AJ16384 AL1:AL16384 AN1:AN16384 AP1:AP16384 AR1:AR16384 AT1:AT16384 AV1:AV16384 AX1:AX16384 AZ1:AZ16384 BA1:BA16384"/>
    </sheetView>
  </sheetViews>
  <sheetFormatPr defaultColWidth="9.140625" defaultRowHeight="12.75"/>
  <cols>
    <col min="3" max="3" width="9.00390625" style="0" customWidth="1"/>
    <col min="4" max="4" width="9.421875" style="0" hidden="1" customWidth="1"/>
    <col min="5" max="5" width="9.00390625" style="0" customWidth="1"/>
    <col min="6" max="6" width="9.140625" style="0" hidden="1" customWidth="1"/>
    <col min="7" max="7" width="7.7109375" style="0" customWidth="1"/>
    <col min="8" max="8" width="8.140625" style="0" hidden="1" customWidth="1"/>
    <col min="9" max="9" width="8.8515625" style="0" customWidth="1"/>
    <col min="10" max="10" width="8.28125" style="0" hidden="1" customWidth="1"/>
    <col min="11" max="11" width="8.8515625" style="0" customWidth="1"/>
    <col min="12" max="12" width="8.00390625" style="0" hidden="1" customWidth="1"/>
    <col min="13" max="13" width="8.8515625" style="0" customWidth="1"/>
    <col min="14" max="14" width="8.28125" style="0" hidden="1" customWidth="1"/>
    <col min="15" max="15" width="8.8515625" style="0" customWidth="1"/>
    <col min="16" max="16" width="7.8515625" style="0" hidden="1" customWidth="1"/>
    <col min="17" max="17" width="8.8515625" style="0" customWidth="1"/>
    <col min="18" max="18" width="9.00390625" style="0" hidden="1" customWidth="1"/>
    <col min="19" max="19" width="8.8515625" style="0" customWidth="1"/>
    <col min="20" max="20" width="9.8515625" style="0" hidden="1" customWidth="1"/>
    <col min="21" max="21" width="8.8515625" style="0" customWidth="1"/>
    <col min="22" max="22" width="9.140625" style="0" hidden="1" customWidth="1"/>
    <col min="23" max="23" width="8.8515625" style="0" customWidth="1"/>
    <col min="24" max="24" width="7.00390625" style="0" hidden="1" customWidth="1"/>
    <col min="25" max="25" width="8.8515625" style="0" customWidth="1"/>
    <col min="26" max="26" width="9.421875" style="0" hidden="1" customWidth="1"/>
    <col min="27" max="27" width="8.8515625" style="0" customWidth="1"/>
    <col min="28" max="28" width="10.140625" style="0" hidden="1" customWidth="1"/>
    <col min="29" max="29" width="8.8515625" style="0" customWidth="1"/>
    <col min="30" max="30" width="11.00390625" style="0" hidden="1" customWidth="1"/>
    <col min="31" max="31" width="8.8515625" style="0" customWidth="1"/>
    <col min="32" max="32" width="8.140625" style="0" hidden="1" customWidth="1"/>
    <col min="33" max="33" width="8.8515625" style="0" customWidth="1"/>
    <col min="34" max="34" width="8.421875" style="0" hidden="1" customWidth="1"/>
    <col min="35" max="35" width="8.8515625" style="0" customWidth="1"/>
    <col min="36" max="36" width="7.8515625" style="0" hidden="1" customWidth="1"/>
    <col min="37" max="37" width="8.8515625" style="0" customWidth="1"/>
    <col min="38" max="38" width="7.7109375" style="0" hidden="1" customWidth="1"/>
    <col min="39" max="39" width="8.8515625" style="0" customWidth="1"/>
    <col min="40" max="40" width="11.7109375" style="0" hidden="1" customWidth="1"/>
    <col min="41" max="41" width="8.8515625" style="0" customWidth="1"/>
    <col min="42" max="42" width="10.28125" style="0" hidden="1" customWidth="1"/>
    <col min="43" max="43" width="8.8515625" style="0" customWidth="1"/>
    <col min="44" max="44" width="8.57421875" style="0" hidden="1" customWidth="1"/>
    <col min="45" max="45" width="8.8515625" style="0" customWidth="1"/>
    <col min="46" max="46" width="9.421875" style="0" hidden="1" customWidth="1"/>
    <col min="47" max="47" width="8.8515625" style="0" customWidth="1"/>
    <col min="48" max="48" width="8.140625" style="0" hidden="1" customWidth="1"/>
    <col min="49" max="49" width="8.8515625" style="0" customWidth="1"/>
    <col min="50" max="50" width="7.140625" style="0" hidden="1" customWidth="1"/>
    <col min="51" max="51" width="8.8515625" style="0" customWidth="1"/>
    <col min="52" max="52" width="9.57421875" style="0" hidden="1" customWidth="1"/>
    <col min="53" max="53" width="9.7109375" style="0" hidden="1" customWidth="1"/>
  </cols>
  <sheetData>
    <row r="4" spans="2:59" ht="12.75">
      <c r="B4" s="1" t="s">
        <v>0</v>
      </c>
      <c r="C4" s="1" t="s">
        <v>1</v>
      </c>
      <c r="D4" s="1" t="s">
        <v>1</v>
      </c>
      <c r="E4" s="1" t="s">
        <v>2</v>
      </c>
      <c r="F4" s="1" t="s">
        <v>2</v>
      </c>
      <c r="G4" s="1" t="s">
        <v>3</v>
      </c>
      <c r="H4" s="1" t="s">
        <v>3</v>
      </c>
      <c r="I4" s="1" t="s">
        <v>4</v>
      </c>
      <c r="J4" s="1" t="s">
        <v>4</v>
      </c>
      <c r="K4" s="1" t="s">
        <v>5</v>
      </c>
      <c r="L4" s="1" t="s">
        <v>5</v>
      </c>
      <c r="M4" s="1" t="s">
        <v>6</v>
      </c>
      <c r="N4" s="1" t="s">
        <v>6</v>
      </c>
      <c r="O4" s="1" t="s">
        <v>7</v>
      </c>
      <c r="P4" s="1" t="s">
        <v>7</v>
      </c>
      <c r="Q4" s="1" t="s">
        <v>8</v>
      </c>
      <c r="R4" s="1" t="s">
        <v>8</v>
      </c>
      <c r="S4" s="1" t="s">
        <v>9</v>
      </c>
      <c r="T4" s="1" t="s">
        <v>9</v>
      </c>
      <c r="U4" s="1" t="s">
        <v>10</v>
      </c>
      <c r="V4" s="1" t="s">
        <v>10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13</v>
      </c>
      <c r="AB4" s="1" t="s">
        <v>13</v>
      </c>
      <c r="AC4" s="1" t="s">
        <v>14</v>
      </c>
      <c r="AD4" s="1" t="s">
        <v>14</v>
      </c>
      <c r="AE4" s="1" t="s">
        <v>15</v>
      </c>
      <c r="AF4" s="1" t="s">
        <v>15</v>
      </c>
      <c r="AG4" s="1" t="s">
        <v>16</v>
      </c>
      <c r="AH4" s="1" t="s">
        <v>16</v>
      </c>
      <c r="AI4" s="1" t="s">
        <v>17</v>
      </c>
      <c r="AJ4" s="1" t="s">
        <v>17</v>
      </c>
      <c r="AK4" s="1" t="s">
        <v>18</v>
      </c>
      <c r="AL4" s="1" t="s">
        <v>18</v>
      </c>
      <c r="AM4" s="1" t="s">
        <v>19</v>
      </c>
      <c r="AN4" s="1" t="s">
        <v>19</v>
      </c>
      <c r="AO4" s="1" t="s">
        <v>20</v>
      </c>
      <c r="AP4" s="1" t="s">
        <v>20</v>
      </c>
      <c r="AQ4" s="1" t="s">
        <v>21</v>
      </c>
      <c r="AR4" s="1" t="s">
        <v>21</v>
      </c>
      <c r="AS4" s="1" t="s">
        <v>22</v>
      </c>
      <c r="AT4" s="1" t="s">
        <v>22</v>
      </c>
      <c r="AU4" s="1" t="s">
        <v>23</v>
      </c>
      <c r="AV4" s="1" t="s">
        <v>23</v>
      </c>
      <c r="AW4" s="1" t="s">
        <v>24</v>
      </c>
      <c r="AX4" s="1" t="s">
        <v>24</v>
      </c>
      <c r="AY4" s="1" t="s">
        <v>25</v>
      </c>
      <c r="AZ4" s="1" t="s">
        <v>25</v>
      </c>
      <c r="BA4" s="1" t="s">
        <v>26</v>
      </c>
      <c r="BB4" s="1" t="s">
        <v>27</v>
      </c>
      <c r="BC4" s="1" t="s">
        <v>28</v>
      </c>
      <c r="BD4" s="1" t="s">
        <v>29</v>
      </c>
      <c r="BE4" s="1" t="s">
        <v>30</v>
      </c>
      <c r="BF4" s="1" t="s">
        <v>31</v>
      </c>
      <c r="BG4" s="3" t="s">
        <v>32</v>
      </c>
    </row>
    <row r="5" spans="2:59" ht="12.75">
      <c r="B5" s="1" t="s">
        <v>33</v>
      </c>
      <c r="C5" s="1" t="s">
        <v>34</v>
      </c>
      <c r="D5" s="1" t="s">
        <v>35</v>
      </c>
      <c r="E5" s="1" t="s">
        <v>34</v>
      </c>
      <c r="F5" s="1" t="s">
        <v>35</v>
      </c>
      <c r="G5" s="1" t="s">
        <v>34</v>
      </c>
      <c r="H5" s="1" t="s">
        <v>35</v>
      </c>
      <c r="I5" s="1" t="s">
        <v>34</v>
      </c>
      <c r="J5" s="1" t="s">
        <v>35</v>
      </c>
      <c r="K5" s="1" t="s">
        <v>34</v>
      </c>
      <c r="L5" s="1" t="s">
        <v>35</v>
      </c>
      <c r="M5" s="1" t="s">
        <v>34</v>
      </c>
      <c r="N5" s="1" t="s">
        <v>35</v>
      </c>
      <c r="O5" s="1" t="s">
        <v>34</v>
      </c>
      <c r="P5" s="1" t="s">
        <v>35</v>
      </c>
      <c r="Q5" s="1" t="s">
        <v>34</v>
      </c>
      <c r="R5" s="1" t="s">
        <v>35</v>
      </c>
      <c r="S5" s="1" t="s">
        <v>34</v>
      </c>
      <c r="T5" s="1" t="s">
        <v>35</v>
      </c>
      <c r="U5" s="1" t="s">
        <v>34</v>
      </c>
      <c r="V5" s="1" t="s">
        <v>35</v>
      </c>
      <c r="W5" s="1" t="s">
        <v>34</v>
      </c>
      <c r="X5" s="1" t="s">
        <v>35</v>
      </c>
      <c r="Y5" s="1" t="s">
        <v>34</v>
      </c>
      <c r="Z5" s="1" t="s">
        <v>35</v>
      </c>
      <c r="AA5" s="1" t="s">
        <v>34</v>
      </c>
      <c r="AB5" s="1" t="s">
        <v>35</v>
      </c>
      <c r="AC5" s="1" t="s">
        <v>34</v>
      </c>
      <c r="AD5" s="1" t="s">
        <v>35</v>
      </c>
      <c r="AE5" s="1" t="s">
        <v>34</v>
      </c>
      <c r="AF5" s="1" t="s">
        <v>35</v>
      </c>
      <c r="AG5" s="1" t="s">
        <v>34</v>
      </c>
      <c r="AH5" s="1" t="s">
        <v>35</v>
      </c>
      <c r="AI5" s="1" t="s">
        <v>34</v>
      </c>
      <c r="AJ5" s="1" t="s">
        <v>35</v>
      </c>
      <c r="AK5" s="1" t="s">
        <v>34</v>
      </c>
      <c r="AL5" s="1" t="s">
        <v>35</v>
      </c>
      <c r="AM5" s="1" t="s">
        <v>34</v>
      </c>
      <c r="AN5" s="1" t="s">
        <v>35</v>
      </c>
      <c r="AO5" s="1" t="s">
        <v>34</v>
      </c>
      <c r="AP5" s="1" t="s">
        <v>35</v>
      </c>
      <c r="AQ5" s="1" t="s">
        <v>34</v>
      </c>
      <c r="AR5" s="1" t="s">
        <v>35</v>
      </c>
      <c r="AS5" s="1" t="s">
        <v>34</v>
      </c>
      <c r="AT5" s="1" t="s">
        <v>35</v>
      </c>
      <c r="AU5" s="1" t="s">
        <v>34</v>
      </c>
      <c r="AV5" s="1" t="s">
        <v>35</v>
      </c>
      <c r="AW5" s="1" t="s">
        <v>34</v>
      </c>
      <c r="AX5" s="1" t="s">
        <v>35</v>
      </c>
      <c r="AY5" s="1" t="s">
        <v>34</v>
      </c>
      <c r="AZ5" s="1" t="s">
        <v>35</v>
      </c>
      <c r="BA5" s="1" t="s">
        <v>36</v>
      </c>
      <c r="BB5" s="1"/>
      <c r="BC5" s="1" t="s">
        <v>37</v>
      </c>
      <c r="BD5" s="1" t="s">
        <v>27</v>
      </c>
      <c r="BE5" s="3"/>
      <c r="BF5" s="3"/>
      <c r="BG5" s="3"/>
    </row>
    <row r="6" spans="2:59" ht="12.75">
      <c r="B6" s="4">
        <v>0.15</v>
      </c>
      <c r="C6" s="4">
        <v>0</v>
      </c>
      <c r="D6" s="4">
        <f>IF(C6=0,0,(10^(C6/20))*(10^-6))</f>
        <v>0</v>
      </c>
      <c r="E6" s="4">
        <v>0</v>
      </c>
      <c r="F6" s="4">
        <f>IF(E6=0,0,(10^(E6/20))*(10^-6))</f>
        <v>0</v>
      </c>
      <c r="G6" s="4">
        <v>0</v>
      </c>
      <c r="H6" s="4">
        <f>IF(G6=0,0,(10^(G6/20))*(10^-6))</f>
        <v>0</v>
      </c>
      <c r="I6" s="4">
        <v>0</v>
      </c>
      <c r="J6" s="4">
        <f>IF(I6=0,0,(10^(I6/20))*(10^-6))</f>
        <v>0</v>
      </c>
      <c r="K6" s="4">
        <v>0</v>
      </c>
      <c r="L6" s="4">
        <f>IF(K6=0,0,(10^(K6/20))*(10^-6))</f>
        <v>0</v>
      </c>
      <c r="M6" s="4">
        <v>0</v>
      </c>
      <c r="N6" s="4">
        <f>IF(M6=0,0,(10^(M6/20))*(10^-6))</f>
        <v>0</v>
      </c>
      <c r="O6" s="4">
        <v>0</v>
      </c>
      <c r="P6" s="4">
        <f>IF(O6=0,0,(10^(O6/20))*(10^-6))</f>
        <v>0</v>
      </c>
      <c r="Q6" s="4">
        <v>0</v>
      </c>
      <c r="R6" s="4">
        <f>IF(Q6=0,0,(10^(Q6/20))*(10^-6))</f>
        <v>0</v>
      </c>
      <c r="S6" s="4">
        <v>0</v>
      </c>
      <c r="T6" s="4">
        <f>IF(S6=0,0,(10^(S6/20))*(10^-6))</f>
        <v>0</v>
      </c>
      <c r="U6" s="4">
        <v>0</v>
      </c>
      <c r="V6" s="4">
        <f>IF(U6=0,0,(10^(U6/20))*(10^-6))</f>
        <v>0</v>
      </c>
      <c r="W6" s="4">
        <v>0</v>
      </c>
      <c r="X6" s="4">
        <f>IF(W6=0,0,(10^(W6/20))*(10^-6))</f>
        <v>0</v>
      </c>
      <c r="Y6" s="4">
        <v>0</v>
      </c>
      <c r="Z6" s="4">
        <f>IF(Y6=0,0,(10^(Y6/20))*(10^-6))</f>
        <v>0</v>
      </c>
      <c r="AA6" s="4">
        <v>0</v>
      </c>
      <c r="AB6" s="4">
        <f>IF(AA6=0,0,(10^(AA6/20))*(10^-6))</f>
        <v>0</v>
      </c>
      <c r="AC6" s="4">
        <v>0</v>
      </c>
      <c r="AD6" s="4">
        <f>IF(AC6=0,0,(10^(AC6/20))*(10^-6))</f>
        <v>0</v>
      </c>
      <c r="AE6" s="4">
        <v>0</v>
      </c>
      <c r="AF6" s="4">
        <f>IF(AE6=0,0,(10^(AE6/20))*(10^-6))</f>
        <v>0</v>
      </c>
      <c r="AG6" s="4">
        <v>0</v>
      </c>
      <c r="AH6" s="4">
        <f>IF(AG6=0,0,(10^(AG6/20))*(10^-6))</f>
        <v>0</v>
      </c>
      <c r="AI6" s="4">
        <v>0</v>
      </c>
      <c r="AJ6" s="4">
        <f>IF(AI6=0,0,(10^(AI6/20))*(10^-6))</f>
        <v>0</v>
      </c>
      <c r="AK6" s="4">
        <v>0</v>
      </c>
      <c r="AL6" s="4">
        <f>IF(AK6=0,0,(10^(AK6/20))*(10^-6))</f>
        <v>0</v>
      </c>
      <c r="AM6" s="4">
        <v>0</v>
      </c>
      <c r="AN6" s="4">
        <f>IF(AM6=0,0,(10^(AM6/20))*(10^-6))</f>
        <v>0</v>
      </c>
      <c r="AO6" s="4">
        <v>0</v>
      </c>
      <c r="AP6" s="4">
        <f>IF(AO6=0,0,(10^(AO6/20))*(10^-6))</f>
        <v>0</v>
      </c>
      <c r="AQ6" s="4">
        <v>0</v>
      </c>
      <c r="AR6" s="4">
        <f>IF(AQ6=0,0,(10^(AQ6/20))*(10^-6))</f>
        <v>0</v>
      </c>
      <c r="AS6" s="4">
        <v>0</v>
      </c>
      <c r="AT6" s="4">
        <f>IF(AS6=0,0,(10^(AS6/20))*(10^-6))</f>
        <v>0</v>
      </c>
      <c r="AU6" s="4">
        <v>0</v>
      </c>
      <c r="AV6" s="4">
        <f>IF(AU6=0,0,(10^(AU6/20))*(10^-6))</f>
        <v>0</v>
      </c>
      <c r="AW6" s="4">
        <v>0</v>
      </c>
      <c r="AX6" s="4">
        <f>IF(AW6=0,0,(10^(AW6/20))*(10^-6))</f>
        <v>0</v>
      </c>
      <c r="AY6" s="4">
        <v>0</v>
      </c>
      <c r="AZ6" s="4">
        <f>IF(AY6=0,0,(10^(AY6/20))*(10^-6))</f>
        <v>0</v>
      </c>
      <c r="BA6" s="16">
        <f>SQRT(D6^2+F6^2+H6^2+J6^2+L6^2+N6^2+P6^2+R6^2+T6^2+V6^2+X6^2+Z6^2+AB6^2+AD6^2+AF6^2+AH6^2+AJ6^2+AL6^2+AN6^2+AP6^2+AR6^2+AT6^2+AV6^2+AX6^2+AZ6^2)</f>
        <v>0</v>
      </c>
      <c r="BB6" s="11">
        <f>IF(BA6=0,0,20*LOG10(BA6/10^-6))</f>
        <v>0</v>
      </c>
      <c r="BC6" s="9">
        <v>-20</v>
      </c>
      <c r="BD6" s="11">
        <f>BB6+BC6</f>
        <v>-20</v>
      </c>
      <c r="BE6" s="4">
        <v>80</v>
      </c>
      <c r="BF6" s="11">
        <f>BE6-BD6</f>
        <v>100</v>
      </c>
      <c r="BG6" s="15" t="str">
        <f>IF(ABS(BF6)+BF6,"Pass","Fail")</f>
        <v>Pass</v>
      </c>
    </row>
    <row r="7" spans="2:59" ht="12.75">
      <c r="B7" s="4">
        <v>0.2</v>
      </c>
      <c r="C7" s="4">
        <v>0</v>
      </c>
      <c r="D7" s="4">
        <f aca="true" t="shared" si="0" ref="D7:D22">IF(C7=0,0,(10^(C7/20))*(10^-6))</f>
        <v>0</v>
      </c>
      <c r="E7" s="4">
        <v>0</v>
      </c>
      <c r="F7" s="4">
        <f aca="true" t="shared" si="1" ref="F7:F22">IF(E7=0,0,(10^(E7/20))*(10^-6))</f>
        <v>0</v>
      </c>
      <c r="G7" s="4">
        <v>0</v>
      </c>
      <c r="H7" s="4">
        <f aca="true" t="shared" si="2" ref="H7:H22">IF(G7=0,0,(10^(G7/20))*(10^-6))</f>
        <v>0</v>
      </c>
      <c r="I7" s="4">
        <v>0</v>
      </c>
      <c r="J7" s="4">
        <f aca="true" t="shared" si="3" ref="J7:J22">IF(I7=0,0,(10^(I7/20))*(10^-6))</f>
        <v>0</v>
      </c>
      <c r="K7" s="4">
        <v>0</v>
      </c>
      <c r="L7" s="4">
        <f aca="true" t="shared" si="4" ref="L7:L22">IF(K7=0,0,(10^(K7/20))*(10^-6))</f>
        <v>0</v>
      </c>
      <c r="M7" s="4">
        <v>0</v>
      </c>
      <c r="N7" s="4">
        <f aca="true" t="shared" si="5" ref="N7:N22">IF(M7=0,0,(10^(M7/20))*(10^-6))</f>
        <v>0</v>
      </c>
      <c r="O7" s="4">
        <v>0</v>
      </c>
      <c r="P7" s="4">
        <f aca="true" t="shared" si="6" ref="P7:P22">IF(O7=0,0,(10^(O7/20))*(10^-6))</f>
        <v>0</v>
      </c>
      <c r="Q7" s="4">
        <v>0</v>
      </c>
      <c r="R7" s="4">
        <f aca="true" t="shared" si="7" ref="R7:R22">IF(Q7=0,0,(10^(Q7/20))*(10^-6))</f>
        <v>0</v>
      </c>
      <c r="S7" s="4">
        <v>0</v>
      </c>
      <c r="T7" s="4">
        <f aca="true" t="shared" si="8" ref="T7:T22">IF(S7=0,0,(10^(S7/20))*(10^-6))</f>
        <v>0</v>
      </c>
      <c r="U7" s="4">
        <v>0</v>
      </c>
      <c r="V7" s="4">
        <f aca="true" t="shared" si="9" ref="V7:V22">IF(U7=0,0,(10^(U7/20))*(10^-6))</f>
        <v>0</v>
      </c>
      <c r="W7" s="4">
        <v>0</v>
      </c>
      <c r="X7" s="4">
        <f aca="true" t="shared" si="10" ref="X7:X22">IF(W7=0,0,(10^(W7/20))*(10^-6))</f>
        <v>0</v>
      </c>
      <c r="Y7" s="4">
        <v>0</v>
      </c>
      <c r="Z7" s="4">
        <f aca="true" t="shared" si="11" ref="Z7:Z22">IF(Y7=0,0,(10^(Y7/20))*(10^-6))</f>
        <v>0</v>
      </c>
      <c r="AA7" s="4">
        <v>0</v>
      </c>
      <c r="AB7" s="4">
        <f aca="true" t="shared" si="12" ref="AB7:AB22">IF(AA7=0,0,(10^(AA7/20))*(10^-6))</f>
        <v>0</v>
      </c>
      <c r="AC7" s="4">
        <v>0</v>
      </c>
      <c r="AD7" s="4">
        <f aca="true" t="shared" si="13" ref="AD7:AD22">IF(AC7=0,0,(10^(AC7/20))*(10^-6))</f>
        <v>0</v>
      </c>
      <c r="AE7" s="4">
        <v>0</v>
      </c>
      <c r="AF7" s="4">
        <f aca="true" t="shared" si="14" ref="AF7:AF22">IF(AE7=0,0,(10^(AE7/20))*(10^-6))</f>
        <v>0</v>
      </c>
      <c r="AG7" s="4">
        <v>0</v>
      </c>
      <c r="AH7" s="4">
        <f aca="true" t="shared" si="15" ref="AH7:AH22">IF(AG7=0,0,(10^(AG7/20))*(10^-6))</f>
        <v>0</v>
      </c>
      <c r="AI7" s="4">
        <v>0</v>
      </c>
      <c r="AJ7" s="4">
        <f aca="true" t="shared" si="16" ref="AJ7:AJ22">IF(AI7=0,0,(10^(AI7/20))*(10^-6))</f>
        <v>0</v>
      </c>
      <c r="AK7" s="4">
        <v>0</v>
      </c>
      <c r="AL7" s="4">
        <f aca="true" t="shared" si="17" ref="AL7:AL22">IF(AK7=0,0,(10^(AK7/20))*(10^-6))</f>
        <v>0</v>
      </c>
      <c r="AM7" s="4">
        <v>0</v>
      </c>
      <c r="AN7" s="4">
        <f aca="true" t="shared" si="18" ref="AN7:AN22">IF(AM7=0,0,(10^(AM7/20))*(10^-6))</f>
        <v>0</v>
      </c>
      <c r="AO7" s="4">
        <v>0</v>
      </c>
      <c r="AP7" s="4">
        <f aca="true" t="shared" si="19" ref="AP7:AP22">IF(AO7=0,0,(10^(AO7/20))*(10^-6))</f>
        <v>0</v>
      </c>
      <c r="AQ7" s="4">
        <v>0</v>
      </c>
      <c r="AR7" s="4">
        <f aca="true" t="shared" si="20" ref="AR7:AR22">IF(AQ7=0,0,(10^(AQ7/20))*(10^-6))</f>
        <v>0</v>
      </c>
      <c r="AS7" s="4">
        <v>0</v>
      </c>
      <c r="AT7" s="4">
        <f aca="true" t="shared" si="21" ref="AT7:AT22">IF(AS7=0,0,(10^(AS7/20))*(10^-6))</f>
        <v>0</v>
      </c>
      <c r="AU7" s="4">
        <v>0</v>
      </c>
      <c r="AV7" s="4">
        <f aca="true" t="shared" si="22" ref="AV7:AV22">IF(AU7=0,0,(10^(AU7/20))*(10^-6))</f>
        <v>0</v>
      </c>
      <c r="AW7" s="4">
        <v>0</v>
      </c>
      <c r="AX7" s="4">
        <f aca="true" t="shared" si="23" ref="AX7:AX22">IF(AW7=0,0,(10^(AW7/20))*(10^-6))</f>
        <v>0</v>
      </c>
      <c r="AY7" s="4">
        <v>0</v>
      </c>
      <c r="AZ7" s="4">
        <f aca="true" t="shared" si="24" ref="AZ7:AZ22">IF(AY7=0,0,(10^(AY7/20))*(10^-6))</f>
        <v>0</v>
      </c>
      <c r="BA7" s="16">
        <f aca="true" t="shared" si="25" ref="BA7:BA22">SQRT(D7^2+F7^2+H7^2+J7^2+L7^2+N7^2+P7^2+R7^2+T7^2+V7^2+X7^2+Z7^2+AB7^2+AD7^2+AF7^2+AH7^2+AJ7^2+AL7^2+AN7^2+AP7^2+AR7^2+AT7^2+AV7^2+AX7^2+AZ7^2)</f>
        <v>0</v>
      </c>
      <c r="BB7" s="11">
        <f aca="true" t="shared" si="26" ref="BB7:BB22">IF(BA7=0,0,20*LOG10(BA7/10^-6))</f>
        <v>0</v>
      </c>
      <c r="BC7" s="9">
        <v>-20</v>
      </c>
      <c r="BD7" s="11">
        <f aca="true" t="shared" si="27" ref="BD7:BD22">BB7+BC7</f>
        <v>-20</v>
      </c>
      <c r="BE7" s="4">
        <v>80</v>
      </c>
      <c r="BF7" s="11">
        <f aca="true" t="shared" si="28" ref="BF7:BF22">BE7-BD7</f>
        <v>100</v>
      </c>
      <c r="BG7" s="15" t="str">
        <f aca="true" t="shared" si="29" ref="BG7:BG22">IF(ABS(BF7)+BF7,"Pass","Fail")</f>
        <v>Pass</v>
      </c>
    </row>
    <row r="8" spans="2:59" ht="12.75">
      <c r="B8" s="4">
        <v>0.3</v>
      </c>
      <c r="C8" s="4">
        <v>0</v>
      </c>
      <c r="D8" s="4">
        <f t="shared" si="0"/>
        <v>0</v>
      </c>
      <c r="E8" s="4">
        <v>0</v>
      </c>
      <c r="F8" s="4">
        <f t="shared" si="1"/>
        <v>0</v>
      </c>
      <c r="G8" s="4">
        <v>0</v>
      </c>
      <c r="H8" s="4">
        <f t="shared" si="2"/>
        <v>0</v>
      </c>
      <c r="I8" s="4">
        <v>0</v>
      </c>
      <c r="J8" s="4">
        <f t="shared" si="3"/>
        <v>0</v>
      </c>
      <c r="K8" s="4">
        <v>0</v>
      </c>
      <c r="L8" s="4">
        <f t="shared" si="4"/>
        <v>0</v>
      </c>
      <c r="M8" s="4">
        <v>0</v>
      </c>
      <c r="N8" s="4">
        <f t="shared" si="5"/>
        <v>0</v>
      </c>
      <c r="O8" s="4">
        <v>0</v>
      </c>
      <c r="P8" s="4">
        <f t="shared" si="6"/>
        <v>0</v>
      </c>
      <c r="Q8" s="4">
        <v>0</v>
      </c>
      <c r="R8" s="4">
        <f t="shared" si="7"/>
        <v>0</v>
      </c>
      <c r="S8" s="4">
        <v>0</v>
      </c>
      <c r="T8" s="4">
        <f t="shared" si="8"/>
        <v>0</v>
      </c>
      <c r="U8" s="4">
        <v>0</v>
      </c>
      <c r="V8" s="4">
        <f t="shared" si="9"/>
        <v>0</v>
      </c>
      <c r="W8" s="4">
        <v>0</v>
      </c>
      <c r="X8" s="4">
        <f t="shared" si="10"/>
        <v>0</v>
      </c>
      <c r="Y8" s="4">
        <v>0</v>
      </c>
      <c r="Z8" s="4">
        <f t="shared" si="11"/>
        <v>0</v>
      </c>
      <c r="AA8" s="4">
        <v>0</v>
      </c>
      <c r="AB8" s="4">
        <f t="shared" si="12"/>
        <v>0</v>
      </c>
      <c r="AC8" s="4">
        <v>0</v>
      </c>
      <c r="AD8" s="4">
        <f t="shared" si="13"/>
        <v>0</v>
      </c>
      <c r="AE8" s="4">
        <v>0</v>
      </c>
      <c r="AF8" s="4">
        <f t="shared" si="14"/>
        <v>0</v>
      </c>
      <c r="AG8" s="4">
        <v>0</v>
      </c>
      <c r="AH8" s="4">
        <f t="shared" si="15"/>
        <v>0</v>
      </c>
      <c r="AI8" s="4">
        <v>0</v>
      </c>
      <c r="AJ8" s="4">
        <f t="shared" si="16"/>
        <v>0</v>
      </c>
      <c r="AK8" s="4">
        <v>0</v>
      </c>
      <c r="AL8" s="4">
        <f t="shared" si="17"/>
        <v>0</v>
      </c>
      <c r="AM8" s="4">
        <v>0</v>
      </c>
      <c r="AN8" s="4">
        <f t="shared" si="18"/>
        <v>0</v>
      </c>
      <c r="AO8" s="4">
        <v>0</v>
      </c>
      <c r="AP8" s="4">
        <f t="shared" si="19"/>
        <v>0</v>
      </c>
      <c r="AQ8" s="4">
        <v>0</v>
      </c>
      <c r="AR8" s="4">
        <f t="shared" si="20"/>
        <v>0</v>
      </c>
      <c r="AS8" s="4">
        <v>0</v>
      </c>
      <c r="AT8" s="4">
        <f t="shared" si="21"/>
        <v>0</v>
      </c>
      <c r="AU8" s="4">
        <v>0</v>
      </c>
      <c r="AV8" s="4">
        <f t="shared" si="22"/>
        <v>0</v>
      </c>
      <c r="AW8" s="4">
        <v>0</v>
      </c>
      <c r="AX8" s="4">
        <f t="shared" si="23"/>
        <v>0</v>
      </c>
      <c r="AY8" s="4">
        <v>0</v>
      </c>
      <c r="AZ8" s="4">
        <f t="shared" si="24"/>
        <v>0</v>
      </c>
      <c r="BA8" s="16">
        <f t="shared" si="25"/>
        <v>0</v>
      </c>
      <c r="BB8" s="11">
        <f t="shared" si="26"/>
        <v>0</v>
      </c>
      <c r="BC8" s="9">
        <v>-20</v>
      </c>
      <c r="BD8" s="11">
        <f t="shared" si="27"/>
        <v>-20</v>
      </c>
      <c r="BE8" s="4">
        <v>80</v>
      </c>
      <c r="BF8" s="11">
        <f t="shared" si="28"/>
        <v>100</v>
      </c>
      <c r="BG8" s="15" t="str">
        <f t="shared" si="29"/>
        <v>Pass</v>
      </c>
    </row>
    <row r="9" spans="2:59" ht="12.75">
      <c r="B9" s="4">
        <v>0.4</v>
      </c>
      <c r="C9" s="4">
        <v>0</v>
      </c>
      <c r="D9" s="4">
        <f t="shared" si="0"/>
        <v>0</v>
      </c>
      <c r="E9" s="4">
        <v>0</v>
      </c>
      <c r="F9" s="4">
        <f t="shared" si="1"/>
        <v>0</v>
      </c>
      <c r="G9" s="4">
        <v>0</v>
      </c>
      <c r="H9" s="4">
        <f t="shared" si="2"/>
        <v>0</v>
      </c>
      <c r="I9" s="4">
        <v>0</v>
      </c>
      <c r="J9" s="4">
        <f t="shared" si="3"/>
        <v>0</v>
      </c>
      <c r="K9" s="4">
        <v>0</v>
      </c>
      <c r="L9" s="4">
        <f t="shared" si="4"/>
        <v>0</v>
      </c>
      <c r="M9" s="4">
        <v>0</v>
      </c>
      <c r="N9" s="4">
        <f t="shared" si="5"/>
        <v>0</v>
      </c>
      <c r="O9" s="4">
        <v>0</v>
      </c>
      <c r="P9" s="4">
        <f t="shared" si="6"/>
        <v>0</v>
      </c>
      <c r="Q9" s="4">
        <v>0</v>
      </c>
      <c r="R9" s="4">
        <f t="shared" si="7"/>
        <v>0</v>
      </c>
      <c r="S9" s="4">
        <v>0</v>
      </c>
      <c r="T9" s="4">
        <f t="shared" si="8"/>
        <v>0</v>
      </c>
      <c r="U9" s="4">
        <v>0</v>
      </c>
      <c r="V9" s="4">
        <f t="shared" si="9"/>
        <v>0</v>
      </c>
      <c r="W9" s="4">
        <v>0</v>
      </c>
      <c r="X9" s="4">
        <f t="shared" si="10"/>
        <v>0</v>
      </c>
      <c r="Y9" s="4">
        <v>0</v>
      </c>
      <c r="Z9" s="4">
        <f t="shared" si="11"/>
        <v>0</v>
      </c>
      <c r="AA9" s="4">
        <v>0</v>
      </c>
      <c r="AB9" s="4">
        <f t="shared" si="12"/>
        <v>0</v>
      </c>
      <c r="AC9" s="4">
        <v>0</v>
      </c>
      <c r="AD9" s="4">
        <f t="shared" si="13"/>
        <v>0</v>
      </c>
      <c r="AE9" s="4">
        <v>0</v>
      </c>
      <c r="AF9" s="4">
        <f t="shared" si="14"/>
        <v>0</v>
      </c>
      <c r="AG9" s="4">
        <v>0</v>
      </c>
      <c r="AH9" s="4">
        <f t="shared" si="15"/>
        <v>0</v>
      </c>
      <c r="AI9" s="4">
        <v>0</v>
      </c>
      <c r="AJ9" s="4">
        <f t="shared" si="16"/>
        <v>0</v>
      </c>
      <c r="AK9" s="4">
        <v>0</v>
      </c>
      <c r="AL9" s="4">
        <f t="shared" si="17"/>
        <v>0</v>
      </c>
      <c r="AM9" s="4">
        <v>0</v>
      </c>
      <c r="AN9" s="4">
        <f t="shared" si="18"/>
        <v>0</v>
      </c>
      <c r="AO9" s="4">
        <v>0</v>
      </c>
      <c r="AP9" s="4">
        <f t="shared" si="19"/>
        <v>0</v>
      </c>
      <c r="AQ9" s="4">
        <v>0</v>
      </c>
      <c r="AR9" s="4">
        <f t="shared" si="20"/>
        <v>0</v>
      </c>
      <c r="AS9" s="4">
        <v>0</v>
      </c>
      <c r="AT9" s="4">
        <f t="shared" si="21"/>
        <v>0</v>
      </c>
      <c r="AU9" s="4">
        <v>0</v>
      </c>
      <c r="AV9" s="4">
        <f t="shared" si="22"/>
        <v>0</v>
      </c>
      <c r="AW9" s="4">
        <v>0</v>
      </c>
      <c r="AX9" s="4">
        <f t="shared" si="23"/>
        <v>0</v>
      </c>
      <c r="AY9" s="4">
        <v>0</v>
      </c>
      <c r="AZ9" s="4">
        <f t="shared" si="24"/>
        <v>0</v>
      </c>
      <c r="BA9" s="16">
        <f t="shared" si="25"/>
        <v>0</v>
      </c>
      <c r="BB9" s="11">
        <f t="shared" si="26"/>
        <v>0</v>
      </c>
      <c r="BC9" s="9">
        <v>-20</v>
      </c>
      <c r="BD9" s="11">
        <f t="shared" si="27"/>
        <v>-20</v>
      </c>
      <c r="BE9" s="4">
        <v>80</v>
      </c>
      <c r="BF9" s="11">
        <f t="shared" si="28"/>
        <v>100</v>
      </c>
      <c r="BG9" s="15" t="str">
        <f t="shared" si="29"/>
        <v>Pass</v>
      </c>
    </row>
    <row r="10" spans="2:59" ht="12.75">
      <c r="B10" s="4">
        <v>0.5</v>
      </c>
      <c r="C10" s="4">
        <v>0</v>
      </c>
      <c r="D10" s="4">
        <f t="shared" si="0"/>
        <v>0</v>
      </c>
      <c r="E10" s="4">
        <v>0</v>
      </c>
      <c r="F10" s="4">
        <f t="shared" si="1"/>
        <v>0</v>
      </c>
      <c r="G10" s="4">
        <v>0</v>
      </c>
      <c r="H10" s="4">
        <f t="shared" si="2"/>
        <v>0</v>
      </c>
      <c r="I10" s="4">
        <v>0</v>
      </c>
      <c r="J10" s="4">
        <f t="shared" si="3"/>
        <v>0</v>
      </c>
      <c r="K10" s="4">
        <v>0</v>
      </c>
      <c r="L10" s="4">
        <f t="shared" si="4"/>
        <v>0</v>
      </c>
      <c r="M10" s="4">
        <v>0</v>
      </c>
      <c r="N10" s="4">
        <f t="shared" si="5"/>
        <v>0</v>
      </c>
      <c r="O10" s="4">
        <v>0</v>
      </c>
      <c r="P10" s="4">
        <f t="shared" si="6"/>
        <v>0</v>
      </c>
      <c r="Q10" s="4">
        <v>0</v>
      </c>
      <c r="R10" s="4">
        <f t="shared" si="7"/>
        <v>0</v>
      </c>
      <c r="S10" s="4">
        <v>0</v>
      </c>
      <c r="T10" s="4">
        <f t="shared" si="8"/>
        <v>0</v>
      </c>
      <c r="U10" s="4">
        <v>0</v>
      </c>
      <c r="V10" s="4">
        <f t="shared" si="9"/>
        <v>0</v>
      </c>
      <c r="W10" s="4">
        <v>0</v>
      </c>
      <c r="X10" s="4">
        <f t="shared" si="10"/>
        <v>0</v>
      </c>
      <c r="Y10" s="4">
        <v>0</v>
      </c>
      <c r="Z10" s="4">
        <f t="shared" si="11"/>
        <v>0</v>
      </c>
      <c r="AA10" s="4">
        <v>0</v>
      </c>
      <c r="AB10" s="4">
        <f t="shared" si="12"/>
        <v>0</v>
      </c>
      <c r="AC10" s="4">
        <v>0</v>
      </c>
      <c r="AD10" s="4">
        <f t="shared" si="13"/>
        <v>0</v>
      </c>
      <c r="AE10" s="4">
        <v>0</v>
      </c>
      <c r="AF10" s="4">
        <f t="shared" si="14"/>
        <v>0</v>
      </c>
      <c r="AG10" s="4">
        <v>0</v>
      </c>
      <c r="AH10" s="4">
        <f t="shared" si="15"/>
        <v>0</v>
      </c>
      <c r="AI10" s="4">
        <v>0</v>
      </c>
      <c r="AJ10" s="4">
        <f t="shared" si="16"/>
        <v>0</v>
      </c>
      <c r="AK10" s="4">
        <v>0</v>
      </c>
      <c r="AL10" s="4">
        <f t="shared" si="17"/>
        <v>0</v>
      </c>
      <c r="AM10" s="4">
        <v>0</v>
      </c>
      <c r="AN10" s="4">
        <f t="shared" si="18"/>
        <v>0</v>
      </c>
      <c r="AO10" s="4">
        <v>0</v>
      </c>
      <c r="AP10" s="4">
        <f t="shared" si="19"/>
        <v>0</v>
      </c>
      <c r="AQ10" s="4">
        <v>0</v>
      </c>
      <c r="AR10" s="4">
        <f t="shared" si="20"/>
        <v>0</v>
      </c>
      <c r="AS10" s="4">
        <v>0</v>
      </c>
      <c r="AT10" s="4">
        <f t="shared" si="21"/>
        <v>0</v>
      </c>
      <c r="AU10" s="4">
        <v>0</v>
      </c>
      <c r="AV10" s="4">
        <f t="shared" si="22"/>
        <v>0</v>
      </c>
      <c r="AW10" s="4">
        <v>0</v>
      </c>
      <c r="AX10" s="4">
        <f t="shared" si="23"/>
        <v>0</v>
      </c>
      <c r="AY10" s="4">
        <v>0</v>
      </c>
      <c r="AZ10" s="4">
        <f t="shared" si="24"/>
        <v>0</v>
      </c>
      <c r="BA10" s="16">
        <f t="shared" si="25"/>
        <v>0</v>
      </c>
      <c r="BB10" s="11">
        <f t="shared" si="26"/>
        <v>0</v>
      </c>
      <c r="BC10" s="9">
        <v>-20</v>
      </c>
      <c r="BD10" s="11">
        <f t="shared" si="27"/>
        <v>-20</v>
      </c>
      <c r="BE10" s="4">
        <v>80</v>
      </c>
      <c r="BF10" s="11">
        <f t="shared" si="28"/>
        <v>100</v>
      </c>
      <c r="BG10" s="15" t="str">
        <f t="shared" si="29"/>
        <v>Pass</v>
      </c>
    </row>
    <row r="11" spans="2:59" ht="12.75">
      <c r="B11" s="4">
        <v>0.6</v>
      </c>
      <c r="C11" s="4">
        <v>0</v>
      </c>
      <c r="D11" s="4">
        <f t="shared" si="0"/>
        <v>0</v>
      </c>
      <c r="E11" s="4">
        <v>0</v>
      </c>
      <c r="F11" s="4">
        <f t="shared" si="1"/>
        <v>0</v>
      </c>
      <c r="G11" s="4">
        <v>0</v>
      </c>
      <c r="H11" s="4">
        <f t="shared" si="2"/>
        <v>0</v>
      </c>
      <c r="I11" s="4">
        <v>0</v>
      </c>
      <c r="J11" s="4">
        <f t="shared" si="3"/>
        <v>0</v>
      </c>
      <c r="K11" s="4">
        <v>0</v>
      </c>
      <c r="L11" s="4">
        <f t="shared" si="4"/>
        <v>0</v>
      </c>
      <c r="M11" s="4">
        <v>0</v>
      </c>
      <c r="N11" s="4">
        <f t="shared" si="5"/>
        <v>0</v>
      </c>
      <c r="O11" s="4">
        <v>0</v>
      </c>
      <c r="P11" s="4">
        <f t="shared" si="6"/>
        <v>0</v>
      </c>
      <c r="Q11" s="4">
        <v>0</v>
      </c>
      <c r="R11" s="4">
        <f t="shared" si="7"/>
        <v>0</v>
      </c>
      <c r="S11" s="4">
        <v>0</v>
      </c>
      <c r="T11" s="4">
        <f t="shared" si="8"/>
        <v>0</v>
      </c>
      <c r="U11" s="4">
        <v>0</v>
      </c>
      <c r="V11" s="4">
        <f t="shared" si="9"/>
        <v>0</v>
      </c>
      <c r="W11" s="4">
        <v>0</v>
      </c>
      <c r="X11" s="4">
        <f t="shared" si="10"/>
        <v>0</v>
      </c>
      <c r="Y11" s="4">
        <v>0</v>
      </c>
      <c r="Z11" s="4">
        <f t="shared" si="11"/>
        <v>0</v>
      </c>
      <c r="AA11" s="4">
        <v>0</v>
      </c>
      <c r="AB11" s="4">
        <f t="shared" si="12"/>
        <v>0</v>
      </c>
      <c r="AC11" s="4">
        <v>0</v>
      </c>
      <c r="AD11" s="4">
        <f t="shared" si="13"/>
        <v>0</v>
      </c>
      <c r="AE11" s="4">
        <v>0</v>
      </c>
      <c r="AF11" s="4">
        <f t="shared" si="14"/>
        <v>0</v>
      </c>
      <c r="AG11" s="4">
        <v>0</v>
      </c>
      <c r="AH11" s="4">
        <f t="shared" si="15"/>
        <v>0</v>
      </c>
      <c r="AI11" s="4">
        <v>0</v>
      </c>
      <c r="AJ11" s="4">
        <f t="shared" si="16"/>
        <v>0</v>
      </c>
      <c r="AK11" s="4">
        <v>0</v>
      </c>
      <c r="AL11" s="4">
        <f t="shared" si="17"/>
        <v>0</v>
      </c>
      <c r="AM11" s="4">
        <v>0</v>
      </c>
      <c r="AN11" s="4">
        <f t="shared" si="18"/>
        <v>0</v>
      </c>
      <c r="AO11" s="4">
        <v>0</v>
      </c>
      <c r="AP11" s="4">
        <f t="shared" si="19"/>
        <v>0</v>
      </c>
      <c r="AQ11" s="4">
        <v>0</v>
      </c>
      <c r="AR11" s="4">
        <f t="shared" si="20"/>
        <v>0</v>
      </c>
      <c r="AS11" s="4">
        <v>0</v>
      </c>
      <c r="AT11" s="4">
        <f t="shared" si="21"/>
        <v>0</v>
      </c>
      <c r="AU11" s="4">
        <v>0</v>
      </c>
      <c r="AV11" s="4">
        <f t="shared" si="22"/>
        <v>0</v>
      </c>
      <c r="AW11" s="4">
        <v>0</v>
      </c>
      <c r="AX11" s="4">
        <f t="shared" si="23"/>
        <v>0</v>
      </c>
      <c r="AY11" s="4">
        <v>0</v>
      </c>
      <c r="AZ11" s="4">
        <f t="shared" si="24"/>
        <v>0</v>
      </c>
      <c r="BA11" s="16">
        <f t="shared" si="25"/>
        <v>0</v>
      </c>
      <c r="BB11" s="11">
        <f t="shared" si="26"/>
        <v>0</v>
      </c>
      <c r="BC11" s="9">
        <v>-20</v>
      </c>
      <c r="BD11" s="11">
        <f t="shared" si="27"/>
        <v>-20</v>
      </c>
      <c r="BE11" s="4">
        <v>80</v>
      </c>
      <c r="BF11" s="11">
        <f t="shared" si="28"/>
        <v>100</v>
      </c>
      <c r="BG11" s="15" t="str">
        <f t="shared" si="29"/>
        <v>Pass</v>
      </c>
    </row>
    <row r="12" spans="2:59" ht="12.75">
      <c r="B12" s="4">
        <v>0.7</v>
      </c>
      <c r="C12" s="4">
        <v>0</v>
      </c>
      <c r="D12" s="4">
        <f t="shared" si="0"/>
        <v>0</v>
      </c>
      <c r="E12" s="4">
        <v>0</v>
      </c>
      <c r="F12" s="4">
        <f t="shared" si="1"/>
        <v>0</v>
      </c>
      <c r="G12" s="4">
        <v>0</v>
      </c>
      <c r="H12" s="4">
        <f t="shared" si="2"/>
        <v>0</v>
      </c>
      <c r="I12" s="4">
        <v>0</v>
      </c>
      <c r="J12" s="4">
        <f t="shared" si="3"/>
        <v>0</v>
      </c>
      <c r="K12" s="4">
        <v>0</v>
      </c>
      <c r="L12" s="4">
        <f t="shared" si="4"/>
        <v>0</v>
      </c>
      <c r="M12" s="4">
        <v>0</v>
      </c>
      <c r="N12" s="4">
        <f t="shared" si="5"/>
        <v>0</v>
      </c>
      <c r="O12" s="4">
        <v>0</v>
      </c>
      <c r="P12" s="4">
        <f t="shared" si="6"/>
        <v>0</v>
      </c>
      <c r="Q12" s="4">
        <v>0</v>
      </c>
      <c r="R12" s="4">
        <f t="shared" si="7"/>
        <v>0</v>
      </c>
      <c r="S12" s="4">
        <v>0</v>
      </c>
      <c r="T12" s="4">
        <f t="shared" si="8"/>
        <v>0</v>
      </c>
      <c r="U12" s="4">
        <v>0</v>
      </c>
      <c r="V12" s="4">
        <f t="shared" si="9"/>
        <v>0</v>
      </c>
      <c r="W12" s="4">
        <v>0</v>
      </c>
      <c r="X12" s="4">
        <f t="shared" si="10"/>
        <v>0</v>
      </c>
      <c r="Y12" s="4">
        <v>0</v>
      </c>
      <c r="Z12" s="4">
        <f t="shared" si="11"/>
        <v>0</v>
      </c>
      <c r="AA12" s="4">
        <v>0</v>
      </c>
      <c r="AB12" s="4">
        <f t="shared" si="12"/>
        <v>0</v>
      </c>
      <c r="AC12" s="4">
        <v>0</v>
      </c>
      <c r="AD12" s="4">
        <f t="shared" si="13"/>
        <v>0</v>
      </c>
      <c r="AE12" s="4">
        <v>0</v>
      </c>
      <c r="AF12" s="4">
        <f t="shared" si="14"/>
        <v>0</v>
      </c>
      <c r="AG12" s="4">
        <v>0</v>
      </c>
      <c r="AH12" s="4">
        <f t="shared" si="15"/>
        <v>0</v>
      </c>
      <c r="AI12" s="4">
        <v>0</v>
      </c>
      <c r="AJ12" s="4">
        <f t="shared" si="16"/>
        <v>0</v>
      </c>
      <c r="AK12" s="4">
        <v>0</v>
      </c>
      <c r="AL12" s="4">
        <f t="shared" si="17"/>
        <v>0</v>
      </c>
      <c r="AM12" s="4">
        <v>0</v>
      </c>
      <c r="AN12" s="4">
        <f t="shared" si="18"/>
        <v>0</v>
      </c>
      <c r="AO12" s="4">
        <v>0</v>
      </c>
      <c r="AP12" s="4">
        <f t="shared" si="19"/>
        <v>0</v>
      </c>
      <c r="AQ12" s="4">
        <v>0</v>
      </c>
      <c r="AR12" s="4">
        <f t="shared" si="20"/>
        <v>0</v>
      </c>
      <c r="AS12" s="4">
        <v>0</v>
      </c>
      <c r="AT12" s="4">
        <f t="shared" si="21"/>
        <v>0</v>
      </c>
      <c r="AU12" s="4">
        <v>0</v>
      </c>
      <c r="AV12" s="4">
        <f t="shared" si="22"/>
        <v>0</v>
      </c>
      <c r="AW12" s="4">
        <v>0</v>
      </c>
      <c r="AX12" s="4">
        <f t="shared" si="23"/>
        <v>0</v>
      </c>
      <c r="AY12" s="4">
        <v>0</v>
      </c>
      <c r="AZ12" s="4">
        <f t="shared" si="24"/>
        <v>0</v>
      </c>
      <c r="BA12" s="16">
        <f t="shared" si="25"/>
        <v>0</v>
      </c>
      <c r="BB12" s="11">
        <f t="shared" si="26"/>
        <v>0</v>
      </c>
      <c r="BC12" s="9">
        <v>-20</v>
      </c>
      <c r="BD12" s="11">
        <f t="shared" si="27"/>
        <v>-20</v>
      </c>
      <c r="BE12" s="4">
        <v>74</v>
      </c>
      <c r="BF12" s="11">
        <f t="shared" si="28"/>
        <v>94</v>
      </c>
      <c r="BG12" s="15" t="str">
        <f t="shared" si="29"/>
        <v>Pass</v>
      </c>
    </row>
    <row r="13" spans="2:59" ht="12.75">
      <c r="B13" s="4">
        <v>0.8</v>
      </c>
      <c r="C13" s="4">
        <v>0</v>
      </c>
      <c r="D13" s="4">
        <f t="shared" si="0"/>
        <v>0</v>
      </c>
      <c r="E13" s="4">
        <v>0</v>
      </c>
      <c r="F13" s="4">
        <f t="shared" si="1"/>
        <v>0</v>
      </c>
      <c r="G13" s="4">
        <v>0</v>
      </c>
      <c r="H13" s="4">
        <f t="shared" si="2"/>
        <v>0</v>
      </c>
      <c r="I13" s="4">
        <v>0</v>
      </c>
      <c r="J13" s="4">
        <f t="shared" si="3"/>
        <v>0</v>
      </c>
      <c r="K13" s="4">
        <v>0</v>
      </c>
      <c r="L13" s="4">
        <f t="shared" si="4"/>
        <v>0</v>
      </c>
      <c r="M13" s="4">
        <v>0</v>
      </c>
      <c r="N13" s="4">
        <f t="shared" si="5"/>
        <v>0</v>
      </c>
      <c r="O13" s="4">
        <v>0</v>
      </c>
      <c r="P13" s="4">
        <f t="shared" si="6"/>
        <v>0</v>
      </c>
      <c r="Q13" s="4">
        <v>0</v>
      </c>
      <c r="R13" s="4">
        <f t="shared" si="7"/>
        <v>0</v>
      </c>
      <c r="S13" s="4">
        <v>0</v>
      </c>
      <c r="T13" s="4">
        <f t="shared" si="8"/>
        <v>0</v>
      </c>
      <c r="U13" s="4">
        <v>0</v>
      </c>
      <c r="V13" s="4">
        <f t="shared" si="9"/>
        <v>0</v>
      </c>
      <c r="W13" s="4">
        <v>0</v>
      </c>
      <c r="X13" s="4">
        <f t="shared" si="10"/>
        <v>0</v>
      </c>
      <c r="Y13" s="4">
        <v>0</v>
      </c>
      <c r="Z13" s="4">
        <f t="shared" si="11"/>
        <v>0</v>
      </c>
      <c r="AA13" s="4">
        <v>0</v>
      </c>
      <c r="AB13" s="4">
        <f t="shared" si="12"/>
        <v>0</v>
      </c>
      <c r="AC13" s="4">
        <v>0</v>
      </c>
      <c r="AD13" s="4">
        <f t="shared" si="13"/>
        <v>0</v>
      </c>
      <c r="AE13" s="4">
        <v>0</v>
      </c>
      <c r="AF13" s="4">
        <f t="shared" si="14"/>
        <v>0</v>
      </c>
      <c r="AG13" s="4">
        <v>0</v>
      </c>
      <c r="AH13" s="4">
        <f t="shared" si="15"/>
        <v>0</v>
      </c>
      <c r="AI13" s="4">
        <v>0</v>
      </c>
      <c r="AJ13" s="4">
        <f t="shared" si="16"/>
        <v>0</v>
      </c>
      <c r="AK13" s="4">
        <v>0</v>
      </c>
      <c r="AL13" s="4">
        <f t="shared" si="17"/>
        <v>0</v>
      </c>
      <c r="AM13" s="4">
        <v>0</v>
      </c>
      <c r="AN13" s="4">
        <f t="shared" si="18"/>
        <v>0</v>
      </c>
      <c r="AO13" s="4">
        <v>0</v>
      </c>
      <c r="AP13" s="4">
        <f t="shared" si="19"/>
        <v>0</v>
      </c>
      <c r="AQ13" s="4">
        <v>0</v>
      </c>
      <c r="AR13" s="4">
        <f t="shared" si="20"/>
        <v>0</v>
      </c>
      <c r="AS13" s="4">
        <v>0</v>
      </c>
      <c r="AT13" s="4">
        <f t="shared" si="21"/>
        <v>0</v>
      </c>
      <c r="AU13" s="4">
        <v>0</v>
      </c>
      <c r="AV13" s="4">
        <f t="shared" si="22"/>
        <v>0</v>
      </c>
      <c r="AW13" s="4">
        <v>0</v>
      </c>
      <c r="AX13" s="4">
        <f t="shared" si="23"/>
        <v>0</v>
      </c>
      <c r="AY13" s="4">
        <v>0</v>
      </c>
      <c r="AZ13" s="4">
        <f t="shared" si="24"/>
        <v>0</v>
      </c>
      <c r="BA13" s="16">
        <f t="shared" si="25"/>
        <v>0</v>
      </c>
      <c r="BB13" s="11">
        <f t="shared" si="26"/>
        <v>0</v>
      </c>
      <c r="BC13" s="9">
        <v>-20</v>
      </c>
      <c r="BD13" s="11">
        <f t="shared" si="27"/>
        <v>-20</v>
      </c>
      <c r="BE13" s="4">
        <v>74</v>
      </c>
      <c r="BF13" s="11">
        <f t="shared" si="28"/>
        <v>94</v>
      </c>
      <c r="BG13" s="15" t="str">
        <f t="shared" si="29"/>
        <v>Pass</v>
      </c>
    </row>
    <row r="14" spans="2:59" ht="12.75">
      <c r="B14" s="4">
        <v>0.9</v>
      </c>
      <c r="C14" s="4">
        <v>0</v>
      </c>
      <c r="D14" s="4">
        <f t="shared" si="0"/>
        <v>0</v>
      </c>
      <c r="E14" s="4">
        <v>0</v>
      </c>
      <c r="F14" s="4">
        <f t="shared" si="1"/>
        <v>0</v>
      </c>
      <c r="G14" s="4">
        <v>0</v>
      </c>
      <c r="H14" s="4">
        <f t="shared" si="2"/>
        <v>0</v>
      </c>
      <c r="I14" s="4">
        <v>0</v>
      </c>
      <c r="J14" s="4">
        <f t="shared" si="3"/>
        <v>0</v>
      </c>
      <c r="K14" s="4">
        <v>0</v>
      </c>
      <c r="L14" s="4">
        <f t="shared" si="4"/>
        <v>0</v>
      </c>
      <c r="M14" s="4">
        <v>0</v>
      </c>
      <c r="N14" s="4">
        <f t="shared" si="5"/>
        <v>0</v>
      </c>
      <c r="O14" s="4">
        <v>0</v>
      </c>
      <c r="P14" s="4">
        <f t="shared" si="6"/>
        <v>0</v>
      </c>
      <c r="Q14" s="4">
        <v>0</v>
      </c>
      <c r="R14" s="4">
        <f t="shared" si="7"/>
        <v>0</v>
      </c>
      <c r="S14" s="4">
        <v>0</v>
      </c>
      <c r="T14" s="4">
        <f t="shared" si="8"/>
        <v>0</v>
      </c>
      <c r="U14" s="4">
        <v>0</v>
      </c>
      <c r="V14" s="4">
        <f t="shared" si="9"/>
        <v>0</v>
      </c>
      <c r="W14" s="4">
        <v>0</v>
      </c>
      <c r="X14" s="4">
        <f t="shared" si="10"/>
        <v>0</v>
      </c>
      <c r="Y14" s="4">
        <v>0</v>
      </c>
      <c r="Z14" s="4">
        <f t="shared" si="11"/>
        <v>0</v>
      </c>
      <c r="AA14" s="4">
        <v>0</v>
      </c>
      <c r="AB14" s="4">
        <f t="shared" si="12"/>
        <v>0</v>
      </c>
      <c r="AC14" s="4">
        <v>0</v>
      </c>
      <c r="AD14" s="4">
        <f t="shared" si="13"/>
        <v>0</v>
      </c>
      <c r="AE14" s="4">
        <v>0</v>
      </c>
      <c r="AF14" s="4">
        <f t="shared" si="14"/>
        <v>0</v>
      </c>
      <c r="AG14" s="4">
        <v>0</v>
      </c>
      <c r="AH14" s="4">
        <f t="shared" si="15"/>
        <v>0</v>
      </c>
      <c r="AI14" s="4">
        <v>0</v>
      </c>
      <c r="AJ14" s="4">
        <f t="shared" si="16"/>
        <v>0</v>
      </c>
      <c r="AK14" s="4">
        <v>0</v>
      </c>
      <c r="AL14" s="4">
        <f t="shared" si="17"/>
        <v>0</v>
      </c>
      <c r="AM14" s="4">
        <v>0</v>
      </c>
      <c r="AN14" s="4">
        <f t="shared" si="18"/>
        <v>0</v>
      </c>
      <c r="AO14" s="4">
        <v>0</v>
      </c>
      <c r="AP14" s="4">
        <f t="shared" si="19"/>
        <v>0</v>
      </c>
      <c r="AQ14" s="4">
        <v>0</v>
      </c>
      <c r="AR14" s="4">
        <f t="shared" si="20"/>
        <v>0</v>
      </c>
      <c r="AS14" s="4">
        <v>0</v>
      </c>
      <c r="AT14" s="4">
        <f t="shared" si="21"/>
        <v>0</v>
      </c>
      <c r="AU14" s="4">
        <v>0</v>
      </c>
      <c r="AV14" s="4">
        <f t="shared" si="22"/>
        <v>0</v>
      </c>
      <c r="AW14" s="4">
        <v>0</v>
      </c>
      <c r="AX14" s="4">
        <f t="shared" si="23"/>
        <v>0</v>
      </c>
      <c r="AY14" s="4">
        <v>0</v>
      </c>
      <c r="AZ14" s="4">
        <f t="shared" si="24"/>
        <v>0</v>
      </c>
      <c r="BA14" s="16">
        <f t="shared" si="25"/>
        <v>0</v>
      </c>
      <c r="BB14" s="11">
        <f t="shared" si="26"/>
        <v>0</v>
      </c>
      <c r="BC14" s="9">
        <v>-20</v>
      </c>
      <c r="BD14" s="11">
        <f t="shared" si="27"/>
        <v>-20</v>
      </c>
      <c r="BE14" s="4">
        <v>74</v>
      </c>
      <c r="BF14" s="11">
        <f t="shared" si="28"/>
        <v>94</v>
      </c>
      <c r="BG14" s="15" t="str">
        <f t="shared" si="29"/>
        <v>Pass</v>
      </c>
    </row>
    <row r="15" spans="2:59" ht="12.75">
      <c r="B15" s="4">
        <v>1</v>
      </c>
      <c r="C15" s="4">
        <v>0</v>
      </c>
      <c r="D15" s="4">
        <f t="shared" si="0"/>
        <v>0</v>
      </c>
      <c r="E15" s="4">
        <v>0</v>
      </c>
      <c r="F15" s="4">
        <f t="shared" si="1"/>
        <v>0</v>
      </c>
      <c r="G15" s="4">
        <v>0</v>
      </c>
      <c r="H15" s="4">
        <f t="shared" si="2"/>
        <v>0</v>
      </c>
      <c r="I15" s="4">
        <v>0</v>
      </c>
      <c r="J15" s="4">
        <f t="shared" si="3"/>
        <v>0</v>
      </c>
      <c r="K15" s="4">
        <v>0</v>
      </c>
      <c r="L15" s="4">
        <f t="shared" si="4"/>
        <v>0</v>
      </c>
      <c r="M15" s="4">
        <v>0</v>
      </c>
      <c r="N15" s="4">
        <f t="shared" si="5"/>
        <v>0</v>
      </c>
      <c r="O15" s="4">
        <v>0</v>
      </c>
      <c r="P15" s="4">
        <f t="shared" si="6"/>
        <v>0</v>
      </c>
      <c r="Q15" s="4">
        <v>0</v>
      </c>
      <c r="R15" s="4">
        <f t="shared" si="7"/>
        <v>0</v>
      </c>
      <c r="S15" s="4">
        <v>0</v>
      </c>
      <c r="T15" s="4">
        <f t="shared" si="8"/>
        <v>0</v>
      </c>
      <c r="U15" s="4">
        <v>0</v>
      </c>
      <c r="V15" s="4">
        <f t="shared" si="9"/>
        <v>0</v>
      </c>
      <c r="W15" s="4">
        <v>0</v>
      </c>
      <c r="X15" s="4">
        <f t="shared" si="10"/>
        <v>0</v>
      </c>
      <c r="Y15" s="4">
        <v>0</v>
      </c>
      <c r="Z15" s="4">
        <f t="shared" si="11"/>
        <v>0</v>
      </c>
      <c r="AA15" s="4">
        <v>0</v>
      </c>
      <c r="AB15" s="4">
        <f t="shared" si="12"/>
        <v>0</v>
      </c>
      <c r="AC15" s="4">
        <v>0</v>
      </c>
      <c r="AD15" s="4">
        <f t="shared" si="13"/>
        <v>0</v>
      </c>
      <c r="AE15" s="4">
        <v>0</v>
      </c>
      <c r="AF15" s="4">
        <f t="shared" si="14"/>
        <v>0</v>
      </c>
      <c r="AG15" s="4">
        <v>0</v>
      </c>
      <c r="AH15" s="4">
        <f t="shared" si="15"/>
        <v>0</v>
      </c>
      <c r="AI15" s="4">
        <v>0</v>
      </c>
      <c r="AJ15" s="4">
        <f t="shared" si="16"/>
        <v>0</v>
      </c>
      <c r="AK15" s="4">
        <v>0</v>
      </c>
      <c r="AL15" s="4">
        <f t="shared" si="17"/>
        <v>0</v>
      </c>
      <c r="AM15" s="4">
        <v>0</v>
      </c>
      <c r="AN15" s="4">
        <f t="shared" si="18"/>
        <v>0</v>
      </c>
      <c r="AO15" s="4">
        <v>0</v>
      </c>
      <c r="AP15" s="4">
        <f t="shared" si="19"/>
        <v>0</v>
      </c>
      <c r="AQ15" s="4">
        <v>0</v>
      </c>
      <c r="AR15" s="4">
        <f t="shared" si="20"/>
        <v>0</v>
      </c>
      <c r="AS15" s="4">
        <v>0</v>
      </c>
      <c r="AT15" s="4">
        <f t="shared" si="21"/>
        <v>0</v>
      </c>
      <c r="AU15" s="4">
        <v>0</v>
      </c>
      <c r="AV15" s="4">
        <f t="shared" si="22"/>
        <v>0</v>
      </c>
      <c r="AW15" s="4">
        <v>0</v>
      </c>
      <c r="AX15" s="4">
        <f t="shared" si="23"/>
        <v>0</v>
      </c>
      <c r="AY15" s="4">
        <v>0</v>
      </c>
      <c r="AZ15" s="4">
        <f t="shared" si="24"/>
        <v>0</v>
      </c>
      <c r="BA15" s="16">
        <f t="shared" si="25"/>
        <v>0</v>
      </c>
      <c r="BB15" s="11">
        <f t="shared" si="26"/>
        <v>0</v>
      </c>
      <c r="BC15" s="9">
        <v>-20</v>
      </c>
      <c r="BD15" s="11">
        <f t="shared" si="27"/>
        <v>-20</v>
      </c>
      <c r="BE15" s="4">
        <v>74</v>
      </c>
      <c r="BF15" s="11">
        <f t="shared" si="28"/>
        <v>94</v>
      </c>
      <c r="BG15" s="15" t="str">
        <f t="shared" si="29"/>
        <v>Pass</v>
      </c>
    </row>
    <row r="16" spans="2:59" ht="12.75">
      <c r="B16" s="4">
        <v>2</v>
      </c>
      <c r="C16" s="4">
        <v>0</v>
      </c>
      <c r="D16" s="4">
        <f t="shared" si="0"/>
        <v>0</v>
      </c>
      <c r="E16" s="4">
        <v>0</v>
      </c>
      <c r="F16" s="4">
        <f t="shared" si="1"/>
        <v>0</v>
      </c>
      <c r="G16" s="4">
        <v>0</v>
      </c>
      <c r="H16" s="4">
        <f t="shared" si="2"/>
        <v>0</v>
      </c>
      <c r="I16" s="4">
        <v>0</v>
      </c>
      <c r="J16" s="4">
        <f t="shared" si="3"/>
        <v>0</v>
      </c>
      <c r="K16" s="4">
        <v>0</v>
      </c>
      <c r="L16" s="4">
        <f t="shared" si="4"/>
        <v>0</v>
      </c>
      <c r="M16" s="4">
        <v>0</v>
      </c>
      <c r="N16" s="4">
        <f t="shared" si="5"/>
        <v>0</v>
      </c>
      <c r="O16" s="4">
        <v>0</v>
      </c>
      <c r="P16" s="4">
        <f t="shared" si="6"/>
        <v>0</v>
      </c>
      <c r="Q16" s="4">
        <v>0</v>
      </c>
      <c r="R16" s="4">
        <f t="shared" si="7"/>
        <v>0</v>
      </c>
      <c r="S16" s="4">
        <v>0</v>
      </c>
      <c r="T16" s="4">
        <f t="shared" si="8"/>
        <v>0</v>
      </c>
      <c r="U16" s="4">
        <v>0</v>
      </c>
      <c r="V16" s="4">
        <f t="shared" si="9"/>
        <v>0</v>
      </c>
      <c r="W16" s="4">
        <v>0</v>
      </c>
      <c r="X16" s="4">
        <f t="shared" si="10"/>
        <v>0</v>
      </c>
      <c r="Y16" s="4">
        <v>0</v>
      </c>
      <c r="Z16" s="4">
        <f t="shared" si="11"/>
        <v>0</v>
      </c>
      <c r="AA16" s="4">
        <v>0</v>
      </c>
      <c r="AB16" s="4">
        <f t="shared" si="12"/>
        <v>0</v>
      </c>
      <c r="AC16" s="4">
        <v>0</v>
      </c>
      <c r="AD16" s="4">
        <f t="shared" si="13"/>
        <v>0</v>
      </c>
      <c r="AE16" s="4">
        <v>0</v>
      </c>
      <c r="AF16" s="4">
        <f t="shared" si="14"/>
        <v>0</v>
      </c>
      <c r="AG16" s="4">
        <v>0</v>
      </c>
      <c r="AH16" s="4">
        <f t="shared" si="15"/>
        <v>0</v>
      </c>
      <c r="AI16" s="4">
        <v>0</v>
      </c>
      <c r="AJ16" s="4">
        <f t="shared" si="16"/>
        <v>0</v>
      </c>
      <c r="AK16" s="4">
        <v>0</v>
      </c>
      <c r="AL16" s="4">
        <f t="shared" si="17"/>
        <v>0</v>
      </c>
      <c r="AM16" s="4">
        <v>0</v>
      </c>
      <c r="AN16" s="4">
        <f t="shared" si="18"/>
        <v>0</v>
      </c>
      <c r="AO16" s="4">
        <v>0</v>
      </c>
      <c r="AP16" s="4">
        <f t="shared" si="19"/>
        <v>0</v>
      </c>
      <c r="AQ16" s="4">
        <v>0</v>
      </c>
      <c r="AR16" s="4">
        <f t="shared" si="20"/>
        <v>0</v>
      </c>
      <c r="AS16" s="4">
        <v>0</v>
      </c>
      <c r="AT16" s="4">
        <f t="shared" si="21"/>
        <v>0</v>
      </c>
      <c r="AU16" s="4">
        <v>0</v>
      </c>
      <c r="AV16" s="4">
        <f t="shared" si="22"/>
        <v>0</v>
      </c>
      <c r="AW16" s="4">
        <v>0</v>
      </c>
      <c r="AX16" s="4">
        <f t="shared" si="23"/>
        <v>0</v>
      </c>
      <c r="AY16" s="4">
        <v>0</v>
      </c>
      <c r="AZ16" s="4">
        <f t="shared" si="24"/>
        <v>0</v>
      </c>
      <c r="BA16" s="16">
        <f t="shared" si="25"/>
        <v>0</v>
      </c>
      <c r="BB16" s="11">
        <f t="shared" si="26"/>
        <v>0</v>
      </c>
      <c r="BC16" s="9">
        <v>-20</v>
      </c>
      <c r="BD16" s="11">
        <f t="shared" si="27"/>
        <v>-20</v>
      </c>
      <c r="BE16" s="4">
        <v>74</v>
      </c>
      <c r="BF16" s="11">
        <f t="shared" si="28"/>
        <v>94</v>
      </c>
      <c r="BG16" s="15" t="str">
        <f t="shared" si="29"/>
        <v>Pass</v>
      </c>
    </row>
    <row r="17" spans="2:59" ht="12.75">
      <c r="B17" s="4">
        <v>4</v>
      </c>
      <c r="C17" s="4">
        <v>0</v>
      </c>
      <c r="D17" s="4">
        <f t="shared" si="0"/>
        <v>0</v>
      </c>
      <c r="E17" s="4">
        <v>0</v>
      </c>
      <c r="F17" s="4">
        <f t="shared" si="1"/>
        <v>0</v>
      </c>
      <c r="G17" s="4">
        <v>0</v>
      </c>
      <c r="H17" s="4">
        <f t="shared" si="2"/>
        <v>0</v>
      </c>
      <c r="I17" s="4">
        <v>0</v>
      </c>
      <c r="J17" s="4">
        <f t="shared" si="3"/>
        <v>0</v>
      </c>
      <c r="K17" s="4">
        <v>0</v>
      </c>
      <c r="L17" s="4">
        <f t="shared" si="4"/>
        <v>0</v>
      </c>
      <c r="M17" s="4">
        <v>0</v>
      </c>
      <c r="N17" s="4">
        <f t="shared" si="5"/>
        <v>0</v>
      </c>
      <c r="O17" s="4">
        <v>0</v>
      </c>
      <c r="P17" s="4">
        <f t="shared" si="6"/>
        <v>0</v>
      </c>
      <c r="Q17" s="4">
        <v>0</v>
      </c>
      <c r="R17" s="4">
        <f t="shared" si="7"/>
        <v>0</v>
      </c>
      <c r="S17" s="4">
        <v>0</v>
      </c>
      <c r="T17" s="4">
        <f t="shared" si="8"/>
        <v>0</v>
      </c>
      <c r="U17" s="4">
        <v>0</v>
      </c>
      <c r="V17" s="4">
        <f t="shared" si="9"/>
        <v>0</v>
      </c>
      <c r="W17" s="4">
        <v>0</v>
      </c>
      <c r="X17" s="4">
        <f t="shared" si="10"/>
        <v>0</v>
      </c>
      <c r="Y17" s="4">
        <v>0</v>
      </c>
      <c r="Z17" s="4">
        <f t="shared" si="11"/>
        <v>0</v>
      </c>
      <c r="AA17" s="4">
        <v>0</v>
      </c>
      <c r="AB17" s="4">
        <f t="shared" si="12"/>
        <v>0</v>
      </c>
      <c r="AC17" s="4">
        <v>0</v>
      </c>
      <c r="AD17" s="4">
        <f t="shared" si="13"/>
        <v>0</v>
      </c>
      <c r="AE17" s="4">
        <v>0</v>
      </c>
      <c r="AF17" s="4">
        <f t="shared" si="14"/>
        <v>0</v>
      </c>
      <c r="AG17" s="4">
        <v>0</v>
      </c>
      <c r="AH17" s="4">
        <f t="shared" si="15"/>
        <v>0</v>
      </c>
      <c r="AI17" s="4">
        <v>0</v>
      </c>
      <c r="AJ17" s="4">
        <f t="shared" si="16"/>
        <v>0</v>
      </c>
      <c r="AK17" s="4">
        <v>0</v>
      </c>
      <c r="AL17" s="4">
        <f t="shared" si="17"/>
        <v>0</v>
      </c>
      <c r="AM17" s="4">
        <v>0</v>
      </c>
      <c r="AN17" s="4">
        <f t="shared" si="18"/>
        <v>0</v>
      </c>
      <c r="AO17" s="4">
        <v>0</v>
      </c>
      <c r="AP17" s="4">
        <f t="shared" si="19"/>
        <v>0</v>
      </c>
      <c r="AQ17" s="4">
        <v>0</v>
      </c>
      <c r="AR17" s="4">
        <f t="shared" si="20"/>
        <v>0</v>
      </c>
      <c r="AS17" s="4">
        <v>0</v>
      </c>
      <c r="AT17" s="4">
        <f t="shared" si="21"/>
        <v>0</v>
      </c>
      <c r="AU17" s="4">
        <v>0</v>
      </c>
      <c r="AV17" s="4">
        <f t="shared" si="22"/>
        <v>0</v>
      </c>
      <c r="AW17" s="4">
        <v>0</v>
      </c>
      <c r="AX17" s="4">
        <f t="shared" si="23"/>
        <v>0</v>
      </c>
      <c r="AY17" s="4">
        <v>0</v>
      </c>
      <c r="AZ17" s="4">
        <f t="shared" si="24"/>
        <v>0</v>
      </c>
      <c r="BA17" s="16">
        <f t="shared" si="25"/>
        <v>0</v>
      </c>
      <c r="BB17" s="11">
        <f t="shared" si="26"/>
        <v>0</v>
      </c>
      <c r="BC17" s="9">
        <v>-20</v>
      </c>
      <c r="BD17" s="11">
        <f t="shared" si="27"/>
        <v>-20</v>
      </c>
      <c r="BE17" s="4">
        <v>74</v>
      </c>
      <c r="BF17" s="11">
        <f t="shared" si="28"/>
        <v>94</v>
      </c>
      <c r="BG17" s="15" t="str">
        <f t="shared" si="29"/>
        <v>Pass</v>
      </c>
    </row>
    <row r="18" spans="2:59" ht="12.75">
      <c r="B18" s="4">
        <v>5</v>
      </c>
      <c r="C18" s="4">
        <v>0</v>
      </c>
      <c r="D18" s="4">
        <f t="shared" si="0"/>
        <v>0</v>
      </c>
      <c r="E18" s="4">
        <v>0</v>
      </c>
      <c r="F18" s="4">
        <f t="shared" si="1"/>
        <v>0</v>
      </c>
      <c r="G18" s="4">
        <v>0</v>
      </c>
      <c r="H18" s="4">
        <f t="shared" si="2"/>
        <v>0</v>
      </c>
      <c r="I18" s="4">
        <v>0</v>
      </c>
      <c r="J18" s="4">
        <f t="shared" si="3"/>
        <v>0</v>
      </c>
      <c r="K18" s="4">
        <v>0</v>
      </c>
      <c r="L18" s="4">
        <f t="shared" si="4"/>
        <v>0</v>
      </c>
      <c r="M18" s="4">
        <v>0</v>
      </c>
      <c r="N18" s="4">
        <f t="shared" si="5"/>
        <v>0</v>
      </c>
      <c r="O18" s="4">
        <v>0</v>
      </c>
      <c r="P18" s="4">
        <f t="shared" si="6"/>
        <v>0</v>
      </c>
      <c r="Q18" s="4">
        <v>0</v>
      </c>
      <c r="R18" s="4">
        <f t="shared" si="7"/>
        <v>0</v>
      </c>
      <c r="S18" s="4">
        <v>0</v>
      </c>
      <c r="T18" s="4">
        <f t="shared" si="8"/>
        <v>0</v>
      </c>
      <c r="U18" s="4">
        <v>0</v>
      </c>
      <c r="V18" s="4">
        <f t="shared" si="9"/>
        <v>0</v>
      </c>
      <c r="W18" s="4">
        <v>0</v>
      </c>
      <c r="X18" s="4">
        <f t="shared" si="10"/>
        <v>0</v>
      </c>
      <c r="Y18" s="4">
        <v>0</v>
      </c>
      <c r="Z18" s="4">
        <f t="shared" si="11"/>
        <v>0</v>
      </c>
      <c r="AA18" s="4">
        <v>0</v>
      </c>
      <c r="AB18" s="4">
        <f t="shared" si="12"/>
        <v>0</v>
      </c>
      <c r="AC18" s="4">
        <v>0</v>
      </c>
      <c r="AD18" s="4">
        <f t="shared" si="13"/>
        <v>0</v>
      </c>
      <c r="AE18" s="4">
        <v>0</v>
      </c>
      <c r="AF18" s="4">
        <f t="shared" si="14"/>
        <v>0</v>
      </c>
      <c r="AG18" s="4">
        <v>0</v>
      </c>
      <c r="AH18" s="4">
        <f t="shared" si="15"/>
        <v>0</v>
      </c>
      <c r="AI18" s="4">
        <v>0</v>
      </c>
      <c r="AJ18" s="4">
        <f t="shared" si="16"/>
        <v>0</v>
      </c>
      <c r="AK18" s="4">
        <v>0</v>
      </c>
      <c r="AL18" s="4">
        <f t="shared" si="17"/>
        <v>0</v>
      </c>
      <c r="AM18" s="4">
        <v>0</v>
      </c>
      <c r="AN18" s="4">
        <f t="shared" si="18"/>
        <v>0</v>
      </c>
      <c r="AO18" s="4">
        <v>0</v>
      </c>
      <c r="AP18" s="4">
        <f t="shared" si="19"/>
        <v>0</v>
      </c>
      <c r="AQ18" s="4">
        <v>0</v>
      </c>
      <c r="AR18" s="4">
        <f t="shared" si="20"/>
        <v>0</v>
      </c>
      <c r="AS18" s="4">
        <v>0</v>
      </c>
      <c r="AT18" s="4">
        <f t="shared" si="21"/>
        <v>0</v>
      </c>
      <c r="AU18" s="4">
        <v>0</v>
      </c>
      <c r="AV18" s="4">
        <f t="shared" si="22"/>
        <v>0</v>
      </c>
      <c r="AW18" s="4">
        <v>0</v>
      </c>
      <c r="AX18" s="4">
        <f t="shared" si="23"/>
        <v>0</v>
      </c>
      <c r="AY18" s="4">
        <v>0</v>
      </c>
      <c r="AZ18" s="4">
        <f t="shared" si="24"/>
        <v>0</v>
      </c>
      <c r="BA18" s="16">
        <f t="shared" si="25"/>
        <v>0</v>
      </c>
      <c r="BB18" s="11">
        <f t="shared" si="26"/>
        <v>0</v>
      </c>
      <c r="BC18" s="9">
        <v>-20</v>
      </c>
      <c r="BD18" s="11">
        <f t="shared" si="27"/>
        <v>-20</v>
      </c>
      <c r="BE18" s="4">
        <v>74</v>
      </c>
      <c r="BF18" s="11">
        <f t="shared" si="28"/>
        <v>94</v>
      </c>
      <c r="BG18" s="15" t="str">
        <f t="shared" si="29"/>
        <v>Pass</v>
      </c>
    </row>
    <row r="19" spans="2:59" ht="12.75">
      <c r="B19" s="4">
        <v>6</v>
      </c>
      <c r="C19" s="4">
        <v>0</v>
      </c>
      <c r="D19" s="4">
        <f t="shared" si="0"/>
        <v>0</v>
      </c>
      <c r="E19" s="4">
        <v>0</v>
      </c>
      <c r="F19" s="4">
        <f t="shared" si="1"/>
        <v>0</v>
      </c>
      <c r="G19" s="4">
        <v>0</v>
      </c>
      <c r="H19" s="4">
        <f t="shared" si="2"/>
        <v>0</v>
      </c>
      <c r="I19" s="4">
        <v>0</v>
      </c>
      <c r="J19" s="4">
        <f t="shared" si="3"/>
        <v>0</v>
      </c>
      <c r="K19" s="4">
        <v>0</v>
      </c>
      <c r="L19" s="4">
        <f t="shared" si="4"/>
        <v>0</v>
      </c>
      <c r="M19" s="4">
        <v>0</v>
      </c>
      <c r="N19" s="4">
        <f t="shared" si="5"/>
        <v>0</v>
      </c>
      <c r="O19" s="4">
        <v>0</v>
      </c>
      <c r="P19" s="4">
        <f t="shared" si="6"/>
        <v>0</v>
      </c>
      <c r="Q19" s="4">
        <v>0</v>
      </c>
      <c r="R19" s="4">
        <f t="shared" si="7"/>
        <v>0</v>
      </c>
      <c r="S19" s="4">
        <v>0</v>
      </c>
      <c r="T19" s="4">
        <f t="shared" si="8"/>
        <v>0</v>
      </c>
      <c r="U19" s="4">
        <v>0</v>
      </c>
      <c r="V19" s="4">
        <f t="shared" si="9"/>
        <v>0</v>
      </c>
      <c r="W19" s="4">
        <v>0</v>
      </c>
      <c r="X19" s="4">
        <f t="shared" si="10"/>
        <v>0</v>
      </c>
      <c r="Y19" s="4">
        <v>0</v>
      </c>
      <c r="Z19" s="4">
        <f t="shared" si="11"/>
        <v>0</v>
      </c>
      <c r="AA19" s="4">
        <v>0</v>
      </c>
      <c r="AB19" s="4">
        <f t="shared" si="12"/>
        <v>0</v>
      </c>
      <c r="AC19" s="4">
        <v>0</v>
      </c>
      <c r="AD19" s="4">
        <f t="shared" si="13"/>
        <v>0</v>
      </c>
      <c r="AE19" s="4">
        <v>0</v>
      </c>
      <c r="AF19" s="4">
        <f t="shared" si="14"/>
        <v>0</v>
      </c>
      <c r="AG19" s="4">
        <v>0</v>
      </c>
      <c r="AH19" s="4">
        <f t="shared" si="15"/>
        <v>0</v>
      </c>
      <c r="AI19" s="4">
        <v>0</v>
      </c>
      <c r="AJ19" s="4">
        <f t="shared" si="16"/>
        <v>0</v>
      </c>
      <c r="AK19" s="4">
        <v>0</v>
      </c>
      <c r="AL19" s="4">
        <f t="shared" si="17"/>
        <v>0</v>
      </c>
      <c r="AM19" s="4">
        <v>0</v>
      </c>
      <c r="AN19" s="4">
        <f t="shared" si="18"/>
        <v>0</v>
      </c>
      <c r="AO19" s="4">
        <v>0</v>
      </c>
      <c r="AP19" s="4">
        <f t="shared" si="19"/>
        <v>0</v>
      </c>
      <c r="AQ19" s="4">
        <v>0</v>
      </c>
      <c r="AR19" s="4">
        <f t="shared" si="20"/>
        <v>0</v>
      </c>
      <c r="AS19" s="4">
        <v>0</v>
      </c>
      <c r="AT19" s="4">
        <f t="shared" si="21"/>
        <v>0</v>
      </c>
      <c r="AU19" s="4">
        <v>0</v>
      </c>
      <c r="AV19" s="4">
        <f t="shared" si="22"/>
        <v>0</v>
      </c>
      <c r="AW19" s="4">
        <v>0</v>
      </c>
      <c r="AX19" s="4">
        <f t="shared" si="23"/>
        <v>0</v>
      </c>
      <c r="AY19" s="4">
        <v>0</v>
      </c>
      <c r="AZ19" s="4">
        <f t="shared" si="24"/>
        <v>0</v>
      </c>
      <c r="BA19" s="16">
        <f t="shared" si="25"/>
        <v>0</v>
      </c>
      <c r="BB19" s="11">
        <f t="shared" si="26"/>
        <v>0</v>
      </c>
      <c r="BC19" s="9">
        <v>-20</v>
      </c>
      <c r="BD19" s="11">
        <f t="shared" si="27"/>
        <v>-20</v>
      </c>
      <c r="BE19" s="4">
        <v>74</v>
      </c>
      <c r="BF19" s="11">
        <f t="shared" si="28"/>
        <v>94</v>
      </c>
      <c r="BG19" s="15" t="str">
        <f t="shared" si="29"/>
        <v>Pass</v>
      </c>
    </row>
    <row r="20" spans="2:59" ht="12.75">
      <c r="B20" s="4">
        <v>7</v>
      </c>
      <c r="C20" s="4">
        <v>0</v>
      </c>
      <c r="D20" s="4">
        <f t="shared" si="0"/>
        <v>0</v>
      </c>
      <c r="E20" s="4">
        <v>0</v>
      </c>
      <c r="F20" s="4">
        <f t="shared" si="1"/>
        <v>0</v>
      </c>
      <c r="G20" s="4">
        <v>0</v>
      </c>
      <c r="H20" s="4">
        <f t="shared" si="2"/>
        <v>0</v>
      </c>
      <c r="I20" s="4">
        <v>0</v>
      </c>
      <c r="J20" s="4">
        <f t="shared" si="3"/>
        <v>0</v>
      </c>
      <c r="K20" s="4">
        <v>0</v>
      </c>
      <c r="L20" s="4">
        <f t="shared" si="4"/>
        <v>0</v>
      </c>
      <c r="M20" s="4">
        <v>0</v>
      </c>
      <c r="N20" s="4">
        <f t="shared" si="5"/>
        <v>0</v>
      </c>
      <c r="O20" s="4">
        <v>0</v>
      </c>
      <c r="P20" s="4">
        <f t="shared" si="6"/>
        <v>0</v>
      </c>
      <c r="Q20" s="4">
        <v>0</v>
      </c>
      <c r="R20" s="4">
        <f t="shared" si="7"/>
        <v>0</v>
      </c>
      <c r="S20" s="4">
        <v>0</v>
      </c>
      <c r="T20" s="4">
        <f t="shared" si="8"/>
        <v>0</v>
      </c>
      <c r="U20" s="4">
        <v>0</v>
      </c>
      <c r="V20" s="4">
        <f t="shared" si="9"/>
        <v>0</v>
      </c>
      <c r="W20" s="4">
        <v>0</v>
      </c>
      <c r="X20" s="4">
        <f t="shared" si="10"/>
        <v>0</v>
      </c>
      <c r="Y20" s="4">
        <v>0</v>
      </c>
      <c r="Z20" s="4">
        <f t="shared" si="11"/>
        <v>0</v>
      </c>
      <c r="AA20" s="4">
        <v>0</v>
      </c>
      <c r="AB20" s="4">
        <f t="shared" si="12"/>
        <v>0</v>
      </c>
      <c r="AC20" s="4">
        <v>0</v>
      </c>
      <c r="AD20" s="4">
        <f t="shared" si="13"/>
        <v>0</v>
      </c>
      <c r="AE20" s="4">
        <v>0</v>
      </c>
      <c r="AF20" s="4">
        <f t="shared" si="14"/>
        <v>0</v>
      </c>
      <c r="AG20" s="4">
        <v>0</v>
      </c>
      <c r="AH20" s="4">
        <f t="shared" si="15"/>
        <v>0</v>
      </c>
      <c r="AI20" s="4">
        <v>0</v>
      </c>
      <c r="AJ20" s="4">
        <f t="shared" si="16"/>
        <v>0</v>
      </c>
      <c r="AK20" s="4">
        <v>0</v>
      </c>
      <c r="AL20" s="4">
        <f t="shared" si="17"/>
        <v>0</v>
      </c>
      <c r="AM20" s="4">
        <v>0</v>
      </c>
      <c r="AN20" s="4">
        <f t="shared" si="18"/>
        <v>0</v>
      </c>
      <c r="AO20" s="4">
        <v>0</v>
      </c>
      <c r="AP20" s="4">
        <f t="shared" si="19"/>
        <v>0</v>
      </c>
      <c r="AQ20" s="4">
        <v>0</v>
      </c>
      <c r="AR20" s="4">
        <f t="shared" si="20"/>
        <v>0</v>
      </c>
      <c r="AS20" s="4">
        <v>0</v>
      </c>
      <c r="AT20" s="4">
        <f t="shared" si="21"/>
        <v>0</v>
      </c>
      <c r="AU20" s="4">
        <v>0</v>
      </c>
      <c r="AV20" s="4">
        <f t="shared" si="22"/>
        <v>0</v>
      </c>
      <c r="AW20" s="4">
        <v>0</v>
      </c>
      <c r="AX20" s="4">
        <f t="shared" si="23"/>
        <v>0</v>
      </c>
      <c r="AY20" s="4">
        <v>0</v>
      </c>
      <c r="AZ20" s="4">
        <f t="shared" si="24"/>
        <v>0</v>
      </c>
      <c r="BA20" s="16">
        <f t="shared" si="25"/>
        <v>0</v>
      </c>
      <c r="BB20" s="11">
        <f t="shared" si="26"/>
        <v>0</v>
      </c>
      <c r="BC20" s="9">
        <v>-20</v>
      </c>
      <c r="BD20" s="11">
        <f t="shared" si="27"/>
        <v>-20</v>
      </c>
      <c r="BE20" s="4">
        <v>74</v>
      </c>
      <c r="BF20" s="11">
        <f t="shared" si="28"/>
        <v>94</v>
      </c>
      <c r="BG20" s="15" t="str">
        <f t="shared" si="29"/>
        <v>Pass</v>
      </c>
    </row>
    <row r="21" spans="2:59" ht="12.75">
      <c r="B21" s="4">
        <v>8</v>
      </c>
      <c r="C21" s="4">
        <v>0</v>
      </c>
      <c r="D21" s="4">
        <f t="shared" si="0"/>
        <v>0</v>
      </c>
      <c r="E21" s="4">
        <v>0</v>
      </c>
      <c r="F21" s="4">
        <f t="shared" si="1"/>
        <v>0</v>
      </c>
      <c r="G21" s="4">
        <v>0</v>
      </c>
      <c r="H21" s="4">
        <f t="shared" si="2"/>
        <v>0</v>
      </c>
      <c r="I21" s="4">
        <v>0</v>
      </c>
      <c r="J21" s="4">
        <f t="shared" si="3"/>
        <v>0</v>
      </c>
      <c r="K21" s="4">
        <v>0</v>
      </c>
      <c r="L21" s="4">
        <f t="shared" si="4"/>
        <v>0</v>
      </c>
      <c r="M21" s="4">
        <v>0</v>
      </c>
      <c r="N21" s="4">
        <f t="shared" si="5"/>
        <v>0</v>
      </c>
      <c r="O21" s="4">
        <v>0</v>
      </c>
      <c r="P21" s="4">
        <f t="shared" si="6"/>
        <v>0</v>
      </c>
      <c r="Q21" s="4">
        <v>0</v>
      </c>
      <c r="R21" s="4">
        <f t="shared" si="7"/>
        <v>0</v>
      </c>
      <c r="S21" s="4">
        <v>0</v>
      </c>
      <c r="T21" s="4">
        <f t="shared" si="8"/>
        <v>0</v>
      </c>
      <c r="U21" s="4">
        <v>0</v>
      </c>
      <c r="V21" s="4">
        <f t="shared" si="9"/>
        <v>0</v>
      </c>
      <c r="W21" s="4">
        <v>0</v>
      </c>
      <c r="X21" s="4">
        <f t="shared" si="10"/>
        <v>0</v>
      </c>
      <c r="Y21" s="4">
        <v>0</v>
      </c>
      <c r="Z21" s="4">
        <f t="shared" si="11"/>
        <v>0</v>
      </c>
      <c r="AA21" s="4">
        <v>0</v>
      </c>
      <c r="AB21" s="4">
        <f t="shared" si="12"/>
        <v>0</v>
      </c>
      <c r="AC21" s="4">
        <v>0</v>
      </c>
      <c r="AD21" s="4">
        <f t="shared" si="13"/>
        <v>0</v>
      </c>
      <c r="AE21" s="4">
        <v>0</v>
      </c>
      <c r="AF21" s="4">
        <f t="shared" si="14"/>
        <v>0</v>
      </c>
      <c r="AG21" s="4">
        <v>0</v>
      </c>
      <c r="AH21" s="4">
        <f t="shared" si="15"/>
        <v>0</v>
      </c>
      <c r="AI21" s="4">
        <v>0</v>
      </c>
      <c r="AJ21" s="4">
        <f t="shared" si="16"/>
        <v>0</v>
      </c>
      <c r="AK21" s="4">
        <v>0</v>
      </c>
      <c r="AL21" s="4">
        <f t="shared" si="17"/>
        <v>0</v>
      </c>
      <c r="AM21" s="4">
        <v>0</v>
      </c>
      <c r="AN21" s="4">
        <f t="shared" si="18"/>
        <v>0</v>
      </c>
      <c r="AO21" s="4">
        <v>0</v>
      </c>
      <c r="AP21" s="4">
        <f t="shared" si="19"/>
        <v>0</v>
      </c>
      <c r="AQ21" s="4">
        <v>0</v>
      </c>
      <c r="AR21" s="4">
        <f t="shared" si="20"/>
        <v>0</v>
      </c>
      <c r="AS21" s="4">
        <v>0</v>
      </c>
      <c r="AT21" s="4">
        <f t="shared" si="21"/>
        <v>0</v>
      </c>
      <c r="AU21" s="4">
        <v>0</v>
      </c>
      <c r="AV21" s="4">
        <f t="shared" si="22"/>
        <v>0</v>
      </c>
      <c r="AW21" s="4">
        <v>0</v>
      </c>
      <c r="AX21" s="4">
        <f t="shared" si="23"/>
        <v>0</v>
      </c>
      <c r="AY21" s="4">
        <v>0</v>
      </c>
      <c r="AZ21" s="4">
        <f t="shared" si="24"/>
        <v>0</v>
      </c>
      <c r="BA21" s="16">
        <f t="shared" si="25"/>
        <v>0</v>
      </c>
      <c r="BB21" s="11">
        <f t="shared" si="26"/>
        <v>0</v>
      </c>
      <c r="BC21" s="9">
        <v>-20</v>
      </c>
      <c r="BD21" s="11">
        <f t="shared" si="27"/>
        <v>-20</v>
      </c>
      <c r="BE21" s="4">
        <v>74</v>
      </c>
      <c r="BF21" s="11">
        <f t="shared" si="28"/>
        <v>94</v>
      </c>
      <c r="BG21" s="15" t="str">
        <f t="shared" si="29"/>
        <v>Pass</v>
      </c>
    </row>
    <row r="22" spans="2:59" ht="12.75">
      <c r="B22" s="4">
        <v>9</v>
      </c>
      <c r="C22" s="4">
        <v>0</v>
      </c>
      <c r="D22" s="4">
        <f t="shared" si="0"/>
        <v>0</v>
      </c>
      <c r="E22" s="4">
        <v>0</v>
      </c>
      <c r="F22" s="4">
        <f t="shared" si="1"/>
        <v>0</v>
      </c>
      <c r="G22" s="4">
        <v>0</v>
      </c>
      <c r="H22" s="4">
        <f t="shared" si="2"/>
        <v>0</v>
      </c>
      <c r="I22" s="4">
        <v>0</v>
      </c>
      <c r="J22" s="4">
        <f t="shared" si="3"/>
        <v>0</v>
      </c>
      <c r="K22" s="4">
        <v>0</v>
      </c>
      <c r="L22" s="4">
        <f t="shared" si="4"/>
        <v>0</v>
      </c>
      <c r="M22" s="4">
        <v>0</v>
      </c>
      <c r="N22" s="4">
        <f t="shared" si="5"/>
        <v>0</v>
      </c>
      <c r="O22" s="4">
        <v>0</v>
      </c>
      <c r="P22" s="4">
        <f t="shared" si="6"/>
        <v>0</v>
      </c>
      <c r="Q22" s="4">
        <v>0</v>
      </c>
      <c r="R22" s="4">
        <f t="shared" si="7"/>
        <v>0</v>
      </c>
      <c r="S22" s="4">
        <v>0</v>
      </c>
      <c r="T22" s="4">
        <f t="shared" si="8"/>
        <v>0</v>
      </c>
      <c r="U22" s="4">
        <v>0</v>
      </c>
      <c r="V22" s="4">
        <f t="shared" si="9"/>
        <v>0</v>
      </c>
      <c r="W22" s="4">
        <v>0</v>
      </c>
      <c r="X22" s="4">
        <f t="shared" si="10"/>
        <v>0</v>
      </c>
      <c r="Y22" s="4">
        <v>0</v>
      </c>
      <c r="Z22" s="4">
        <f t="shared" si="11"/>
        <v>0</v>
      </c>
      <c r="AA22" s="4">
        <v>0</v>
      </c>
      <c r="AB22" s="4">
        <f t="shared" si="12"/>
        <v>0</v>
      </c>
      <c r="AC22" s="4">
        <v>0</v>
      </c>
      <c r="AD22" s="4">
        <f t="shared" si="13"/>
        <v>0</v>
      </c>
      <c r="AE22" s="4">
        <v>0</v>
      </c>
      <c r="AF22" s="4">
        <f t="shared" si="14"/>
        <v>0</v>
      </c>
      <c r="AG22" s="4">
        <v>0</v>
      </c>
      <c r="AH22" s="4">
        <f t="shared" si="15"/>
        <v>0</v>
      </c>
      <c r="AI22" s="4">
        <v>0</v>
      </c>
      <c r="AJ22" s="4">
        <f t="shared" si="16"/>
        <v>0</v>
      </c>
      <c r="AK22" s="4">
        <v>0</v>
      </c>
      <c r="AL22" s="4">
        <f t="shared" si="17"/>
        <v>0</v>
      </c>
      <c r="AM22" s="4">
        <v>0</v>
      </c>
      <c r="AN22" s="4">
        <f t="shared" si="18"/>
        <v>0</v>
      </c>
      <c r="AO22" s="4">
        <v>0</v>
      </c>
      <c r="AP22" s="4">
        <f t="shared" si="19"/>
        <v>0</v>
      </c>
      <c r="AQ22" s="4">
        <v>0</v>
      </c>
      <c r="AR22" s="4">
        <f t="shared" si="20"/>
        <v>0</v>
      </c>
      <c r="AS22" s="4">
        <v>0</v>
      </c>
      <c r="AT22" s="4">
        <f t="shared" si="21"/>
        <v>0</v>
      </c>
      <c r="AU22" s="4">
        <v>0</v>
      </c>
      <c r="AV22" s="4">
        <f t="shared" si="22"/>
        <v>0</v>
      </c>
      <c r="AW22" s="4">
        <v>0</v>
      </c>
      <c r="AX22" s="4">
        <f t="shared" si="23"/>
        <v>0</v>
      </c>
      <c r="AY22" s="4">
        <v>0</v>
      </c>
      <c r="AZ22" s="4">
        <f t="shared" si="24"/>
        <v>0</v>
      </c>
      <c r="BA22" s="16">
        <f t="shared" si="25"/>
        <v>0</v>
      </c>
      <c r="BB22" s="11">
        <f t="shared" si="26"/>
        <v>0</v>
      </c>
      <c r="BC22" s="9">
        <v>-20</v>
      </c>
      <c r="BD22" s="11">
        <f t="shared" si="27"/>
        <v>-20</v>
      </c>
      <c r="BE22" s="4">
        <v>74</v>
      </c>
      <c r="BF22" s="11">
        <f t="shared" si="28"/>
        <v>94</v>
      </c>
      <c r="BG22" s="15" t="str">
        <f t="shared" si="29"/>
        <v>Pass</v>
      </c>
    </row>
    <row r="23" spans="2:59" ht="12.75">
      <c r="B23" s="4">
        <v>10</v>
      </c>
      <c r="C23" s="4">
        <v>0</v>
      </c>
      <c r="D23" s="4">
        <f>IF(C23=0,0,(10^(C23/20))*(10^-6))</f>
        <v>0</v>
      </c>
      <c r="E23" s="4">
        <v>0</v>
      </c>
      <c r="F23" s="4">
        <f>IF(E23=0,0,(10^(E23/20))*(10^-6))</f>
        <v>0</v>
      </c>
      <c r="G23" s="4">
        <v>0</v>
      </c>
      <c r="H23" s="4">
        <f>IF(G23=0,0,(10^(G23/20))*(10^-6))</f>
        <v>0</v>
      </c>
      <c r="I23" s="4">
        <v>0</v>
      </c>
      <c r="J23" s="4">
        <f>IF(I23=0,0,(10^(I23/20))*(10^-6))</f>
        <v>0</v>
      </c>
      <c r="K23" s="4">
        <v>0</v>
      </c>
      <c r="L23" s="4">
        <f>IF(K23=0,0,(10^(K23/20))*(10^-6))</f>
        <v>0</v>
      </c>
      <c r="M23" s="4">
        <v>0</v>
      </c>
      <c r="N23" s="4">
        <f>IF(M23=0,0,(10^(M23/20))*(10^-6))</f>
        <v>0</v>
      </c>
      <c r="O23" s="4">
        <v>0</v>
      </c>
      <c r="P23" s="4">
        <f>IF(O23=0,0,(10^(O23/20))*(10^-6))</f>
        <v>0</v>
      </c>
      <c r="Q23" s="4">
        <v>0</v>
      </c>
      <c r="R23" s="4">
        <f>IF(Q23=0,0,(10^(Q23/20))*(10^-6))</f>
        <v>0</v>
      </c>
      <c r="S23" s="4">
        <v>0</v>
      </c>
      <c r="T23" s="4">
        <f>IF(S23=0,0,(10^(S23/20))*(10^-6))</f>
        <v>0</v>
      </c>
      <c r="U23" s="4">
        <v>0</v>
      </c>
      <c r="V23" s="4">
        <f>IF(U23=0,0,(10^(U23/20))*(10^-6))</f>
        <v>0</v>
      </c>
      <c r="W23" s="4">
        <v>0</v>
      </c>
      <c r="X23" s="4">
        <f>IF(W23=0,0,(10^(W23/20))*(10^-6))</f>
        <v>0</v>
      </c>
      <c r="Y23" s="4">
        <v>0</v>
      </c>
      <c r="Z23" s="4">
        <f>IF(Y23=0,0,(10^(Y23/20))*(10^-6))</f>
        <v>0</v>
      </c>
      <c r="AA23" s="4">
        <v>0</v>
      </c>
      <c r="AB23" s="4">
        <f>IF(AA23=0,0,(10^(AA23/20))*(10^-6))</f>
        <v>0</v>
      </c>
      <c r="AC23" s="4">
        <v>0</v>
      </c>
      <c r="AD23" s="4">
        <f>IF(AC23=0,0,(10^(AC23/20))*(10^-6))</f>
        <v>0</v>
      </c>
      <c r="AE23" s="4">
        <v>0</v>
      </c>
      <c r="AF23" s="4">
        <f>IF(AE23=0,0,(10^(AE23/20))*(10^-6))</f>
        <v>0</v>
      </c>
      <c r="AG23" s="4">
        <v>0</v>
      </c>
      <c r="AH23" s="4">
        <f>IF(AG23=0,0,(10^(AG23/20))*(10^-6))</f>
        <v>0</v>
      </c>
      <c r="AI23" s="4">
        <v>0</v>
      </c>
      <c r="AJ23" s="4">
        <f>IF(AI23=0,0,(10^(AI23/20))*(10^-6))</f>
        <v>0</v>
      </c>
      <c r="AK23" s="4">
        <v>0</v>
      </c>
      <c r="AL23" s="4">
        <f>IF(AK23=0,0,(10^(AK23/20))*(10^-6))</f>
        <v>0</v>
      </c>
      <c r="AM23" s="4">
        <v>0</v>
      </c>
      <c r="AN23" s="4">
        <f>IF(AM23=0,0,(10^(AM23/20))*(10^-6))</f>
        <v>0</v>
      </c>
      <c r="AO23" s="4">
        <v>0</v>
      </c>
      <c r="AP23" s="4">
        <f>IF(AO23=0,0,(10^(AO23/20))*(10^-6))</f>
        <v>0</v>
      </c>
      <c r="AQ23" s="4">
        <v>0</v>
      </c>
      <c r="AR23" s="4">
        <f>IF(AQ23=0,0,(10^(AQ23/20))*(10^-6))</f>
        <v>0</v>
      </c>
      <c r="AS23" s="4">
        <v>0</v>
      </c>
      <c r="AT23" s="4">
        <f>IF(AS23=0,0,(10^(AS23/20))*(10^-6))</f>
        <v>0</v>
      </c>
      <c r="AU23" s="4">
        <v>0</v>
      </c>
      <c r="AV23" s="4">
        <f>IF(AU23=0,0,(10^(AU23/20))*(10^-6))</f>
        <v>0</v>
      </c>
      <c r="AW23" s="4">
        <v>0</v>
      </c>
      <c r="AX23" s="4">
        <f>IF(AW23=0,0,(10^(AW23/20))*(10^-6))</f>
        <v>0</v>
      </c>
      <c r="AY23" s="4">
        <v>0</v>
      </c>
      <c r="AZ23" s="4">
        <f>IF(AY23=0,0,(10^(AY23/20))*(10^-6))</f>
        <v>0</v>
      </c>
      <c r="BA23" s="16">
        <f>SQRT(D23^2+F23^2+H23^2+J23^2+L23^2+N23^2+P23^2+R23^2+T23^2+V23^2+X23^2+Z23^2+AB23^2+AD23^2+AF23^2+AH23^2+AJ23^2+AL23^2+AN23^2+AP23^2+AR23^2+AT23^2+AV23^2+AX23^2+AZ23^2)</f>
        <v>0</v>
      </c>
      <c r="BB23" s="11">
        <f>IF(BA23=0,0,20*LOG10(BA23/10^-6))</f>
        <v>0</v>
      </c>
      <c r="BC23" s="9">
        <v>-20</v>
      </c>
      <c r="BD23" s="11">
        <f>BB23+BC23</f>
        <v>-20</v>
      </c>
      <c r="BE23" s="4">
        <v>74</v>
      </c>
      <c r="BF23" s="11">
        <f>BE23-BD23</f>
        <v>94</v>
      </c>
      <c r="BG23" s="15" t="str">
        <f>IF(ABS(BF23)+BF23,"Pass","Fail")</f>
        <v>Pass</v>
      </c>
    </row>
    <row r="24" spans="2:59" ht="12.75">
      <c r="B24" s="4">
        <v>20</v>
      </c>
      <c r="C24" s="4">
        <v>0</v>
      </c>
      <c r="D24" s="4">
        <f>IF(C24=0,0,(10^(C24/20))*(10^-6))</f>
        <v>0</v>
      </c>
      <c r="E24" s="4">
        <v>0</v>
      </c>
      <c r="F24" s="4">
        <f>IF(E24=0,0,(10^(E24/20))*(10^-6))</f>
        <v>0</v>
      </c>
      <c r="G24" s="4">
        <v>0</v>
      </c>
      <c r="H24" s="4">
        <f>IF(G24=0,0,(10^(G24/20))*(10^-6))</f>
        <v>0</v>
      </c>
      <c r="I24" s="4">
        <v>0</v>
      </c>
      <c r="J24" s="4">
        <f>IF(I24=0,0,(10^(I24/20))*(10^-6))</f>
        <v>0</v>
      </c>
      <c r="K24" s="4">
        <v>0</v>
      </c>
      <c r="L24" s="4">
        <f>IF(K24=0,0,(10^(K24/20))*(10^-6))</f>
        <v>0</v>
      </c>
      <c r="M24" s="4">
        <v>0</v>
      </c>
      <c r="N24" s="4">
        <f>IF(M24=0,0,(10^(M24/20))*(10^-6))</f>
        <v>0</v>
      </c>
      <c r="O24" s="4">
        <v>0</v>
      </c>
      <c r="P24" s="4">
        <f>IF(O24=0,0,(10^(O24/20))*(10^-6))</f>
        <v>0</v>
      </c>
      <c r="Q24" s="4">
        <v>0</v>
      </c>
      <c r="R24" s="4">
        <f>IF(Q24=0,0,(10^(Q24/20))*(10^-6))</f>
        <v>0</v>
      </c>
      <c r="S24" s="4">
        <v>0</v>
      </c>
      <c r="T24" s="4">
        <f>IF(S24=0,0,(10^(S24/20))*(10^-6))</f>
        <v>0</v>
      </c>
      <c r="U24" s="4">
        <v>0</v>
      </c>
      <c r="V24" s="4">
        <f>IF(U24=0,0,(10^(U24/20))*(10^-6))</f>
        <v>0</v>
      </c>
      <c r="W24" s="4">
        <v>0</v>
      </c>
      <c r="X24" s="4">
        <f>IF(W24=0,0,(10^(W24/20))*(10^-6))</f>
        <v>0</v>
      </c>
      <c r="Y24" s="4">
        <v>0</v>
      </c>
      <c r="Z24" s="4">
        <f>IF(Y24=0,0,(10^(Y24/20))*(10^-6))</f>
        <v>0</v>
      </c>
      <c r="AA24" s="4">
        <v>0</v>
      </c>
      <c r="AB24" s="4">
        <f>IF(AA24=0,0,(10^(AA24/20))*(10^-6))</f>
        <v>0</v>
      </c>
      <c r="AC24" s="4">
        <v>0</v>
      </c>
      <c r="AD24" s="4">
        <f>IF(AC24=0,0,(10^(AC24/20))*(10^-6))</f>
        <v>0</v>
      </c>
      <c r="AE24" s="4">
        <v>0</v>
      </c>
      <c r="AF24" s="4">
        <f>IF(AE24=0,0,(10^(AE24/20))*(10^-6))</f>
        <v>0</v>
      </c>
      <c r="AG24" s="4">
        <v>0</v>
      </c>
      <c r="AH24" s="4">
        <f>IF(AG24=0,0,(10^(AG24/20))*(10^-6))</f>
        <v>0</v>
      </c>
      <c r="AI24" s="4">
        <v>0</v>
      </c>
      <c r="AJ24" s="4">
        <f>IF(AI24=0,0,(10^(AI24/20))*(10^-6))</f>
        <v>0</v>
      </c>
      <c r="AK24" s="4">
        <v>0</v>
      </c>
      <c r="AL24" s="4">
        <f>IF(AK24=0,0,(10^(AK24/20))*(10^-6))</f>
        <v>0</v>
      </c>
      <c r="AM24" s="4">
        <v>0</v>
      </c>
      <c r="AN24" s="4">
        <f>IF(AM24=0,0,(10^(AM24/20))*(10^-6))</f>
        <v>0</v>
      </c>
      <c r="AO24" s="4">
        <v>0</v>
      </c>
      <c r="AP24" s="4">
        <f>IF(AO24=0,0,(10^(AO24/20))*(10^-6))</f>
        <v>0</v>
      </c>
      <c r="AQ24" s="4">
        <v>0</v>
      </c>
      <c r="AR24" s="4">
        <f>IF(AQ24=0,0,(10^(AQ24/20))*(10^-6))</f>
        <v>0</v>
      </c>
      <c r="AS24" s="4">
        <v>0</v>
      </c>
      <c r="AT24" s="4">
        <f>IF(AS24=0,0,(10^(AS24/20))*(10^-6))</f>
        <v>0</v>
      </c>
      <c r="AU24" s="4">
        <v>0</v>
      </c>
      <c r="AV24" s="4">
        <f>IF(AU24=0,0,(10^(AU24/20))*(10^-6))</f>
        <v>0</v>
      </c>
      <c r="AW24" s="4">
        <v>0</v>
      </c>
      <c r="AX24" s="4">
        <f>IF(AW24=0,0,(10^(AW24/20))*(10^-6))</f>
        <v>0</v>
      </c>
      <c r="AY24" s="4">
        <v>0</v>
      </c>
      <c r="AZ24" s="4">
        <f>IF(AY24=0,0,(10^(AY24/20))*(10^-6))</f>
        <v>0</v>
      </c>
      <c r="BA24" s="16">
        <f>SQRT(D24^2+F24^2+H24^2+J24^2+L24^2+N24^2+P24^2+R24^2+T24^2+V24^2+X24^2+Z24^2+AB24^2+AD24^2+AF24^2+AH24^2+AJ24^2+AL24^2+AN24^2+AP24^2+AR24^2+AT24^2+AV24^2+AX24^2+AZ24^2)</f>
        <v>0</v>
      </c>
      <c r="BB24" s="11">
        <f>IF(BA24=0,0,20*LOG10(BA24/10^-6))</f>
        <v>0</v>
      </c>
      <c r="BC24" s="9">
        <v>-20</v>
      </c>
      <c r="BD24" s="11">
        <f>BB24+BC24</f>
        <v>-20</v>
      </c>
      <c r="BE24" s="4">
        <v>74</v>
      </c>
      <c r="BF24" s="11">
        <f>BE24-BD24</f>
        <v>94</v>
      </c>
      <c r="BG24" s="15" t="str">
        <f>IF(ABS(BF24)+BF24,"Pass","Fail")</f>
        <v>Pass</v>
      </c>
    </row>
    <row r="25" spans="2:59" ht="12.75">
      <c r="B25" s="4">
        <v>30</v>
      </c>
      <c r="C25" s="4">
        <v>0</v>
      </c>
      <c r="D25" s="4">
        <f>IF(C25=0,0,(10^(C25/20))*(10^-6))</f>
        <v>0</v>
      </c>
      <c r="E25" s="4">
        <v>0</v>
      </c>
      <c r="F25" s="4">
        <f>IF(E25=0,0,(10^(E25/20))*(10^-6))</f>
        <v>0</v>
      </c>
      <c r="G25" s="4">
        <v>0</v>
      </c>
      <c r="H25" s="4">
        <f>IF(G25=0,0,(10^(G25/20))*(10^-6))</f>
        <v>0</v>
      </c>
      <c r="I25" s="4">
        <v>0</v>
      </c>
      <c r="J25" s="4">
        <f>IF(I25=0,0,(10^(I25/20))*(10^-6))</f>
        <v>0</v>
      </c>
      <c r="K25" s="4">
        <v>0</v>
      </c>
      <c r="L25" s="4">
        <f>IF(K25=0,0,(10^(K25/20))*(10^-6))</f>
        <v>0</v>
      </c>
      <c r="M25" s="4">
        <v>0</v>
      </c>
      <c r="N25" s="4">
        <f>IF(M25=0,0,(10^(M25/20))*(10^-6))</f>
        <v>0</v>
      </c>
      <c r="O25" s="4">
        <v>0</v>
      </c>
      <c r="P25" s="4">
        <f>IF(O25=0,0,(10^(O25/20))*(10^-6))</f>
        <v>0</v>
      </c>
      <c r="Q25" s="4">
        <v>0</v>
      </c>
      <c r="R25" s="4">
        <f>IF(Q25=0,0,(10^(Q25/20))*(10^-6))</f>
        <v>0</v>
      </c>
      <c r="S25" s="4">
        <v>0</v>
      </c>
      <c r="T25" s="4">
        <f>IF(S25=0,0,(10^(S25/20))*(10^-6))</f>
        <v>0</v>
      </c>
      <c r="U25" s="4">
        <v>0</v>
      </c>
      <c r="V25" s="4">
        <f>IF(U25=0,0,(10^(U25/20))*(10^-6))</f>
        <v>0</v>
      </c>
      <c r="W25" s="4">
        <v>0</v>
      </c>
      <c r="X25" s="4">
        <f>IF(W25=0,0,(10^(W25/20))*(10^-6))</f>
        <v>0</v>
      </c>
      <c r="Y25" s="4">
        <v>0</v>
      </c>
      <c r="Z25" s="4">
        <f>IF(Y25=0,0,(10^(Y25/20))*(10^-6))</f>
        <v>0</v>
      </c>
      <c r="AA25" s="4">
        <v>0</v>
      </c>
      <c r="AB25" s="4">
        <f>IF(AA25=0,0,(10^(AA25/20))*(10^-6))</f>
        <v>0</v>
      </c>
      <c r="AC25" s="4">
        <v>0</v>
      </c>
      <c r="AD25" s="4">
        <f>IF(AC25=0,0,(10^(AC25/20))*(10^-6))</f>
        <v>0</v>
      </c>
      <c r="AE25" s="4">
        <v>0</v>
      </c>
      <c r="AF25" s="4">
        <f>IF(AE25=0,0,(10^(AE25/20))*(10^-6))</f>
        <v>0</v>
      </c>
      <c r="AG25" s="4">
        <v>0</v>
      </c>
      <c r="AH25" s="4">
        <f>IF(AG25=0,0,(10^(AG25/20))*(10^-6))</f>
        <v>0</v>
      </c>
      <c r="AI25" s="4">
        <v>0</v>
      </c>
      <c r="AJ25" s="4">
        <f>IF(AI25=0,0,(10^(AI25/20))*(10^-6))</f>
        <v>0</v>
      </c>
      <c r="AK25" s="4">
        <v>0</v>
      </c>
      <c r="AL25" s="4">
        <f>IF(AK25=0,0,(10^(AK25/20))*(10^-6))</f>
        <v>0</v>
      </c>
      <c r="AM25" s="4">
        <v>0</v>
      </c>
      <c r="AN25" s="4">
        <f>IF(AM25=0,0,(10^(AM25/20))*(10^-6))</f>
        <v>0</v>
      </c>
      <c r="AO25" s="4">
        <v>0</v>
      </c>
      <c r="AP25" s="4">
        <f>IF(AO25=0,0,(10^(AO25/20))*(10^-6))</f>
        <v>0</v>
      </c>
      <c r="AQ25" s="4">
        <v>0</v>
      </c>
      <c r="AR25" s="4">
        <f>IF(AQ25=0,0,(10^(AQ25/20))*(10^-6))</f>
        <v>0</v>
      </c>
      <c r="AS25" s="4">
        <v>0</v>
      </c>
      <c r="AT25" s="4">
        <f>IF(AS25=0,0,(10^(AS25/20))*(10^-6))</f>
        <v>0</v>
      </c>
      <c r="AU25" s="4">
        <v>0</v>
      </c>
      <c r="AV25" s="4">
        <f>IF(AU25=0,0,(10^(AU25/20))*(10^-6))</f>
        <v>0</v>
      </c>
      <c r="AW25" s="4">
        <v>0</v>
      </c>
      <c r="AX25" s="4">
        <f>IF(AW25=0,0,(10^(AW25/20))*(10^-6))</f>
        <v>0</v>
      </c>
      <c r="AY25" s="4">
        <v>0</v>
      </c>
      <c r="AZ25" s="4">
        <f>IF(AY25=0,0,(10^(AY25/20))*(10^-6))</f>
        <v>0</v>
      </c>
      <c r="BA25" s="16">
        <f>SQRT(D25^2+F25^2+H25^2+J25^2+L25^2+N25^2+P25^2+R25^2+T25^2+V25^2+X25^2+Z25^2+AB25^2+AD25^2+AF25^2+AH25^2+AJ25^2+AL25^2+AN25^2+AP25^2+AR25^2+AT25^2+AV25^2+AX25^2+AZ25^2)</f>
        <v>0</v>
      </c>
      <c r="BB25" s="11">
        <f>IF(BA25=0,0,20*LOG10(BA25/10^-6))</f>
        <v>0</v>
      </c>
      <c r="BC25" s="9">
        <v>-20</v>
      </c>
      <c r="BD25" s="11">
        <f>BB25+BC25</f>
        <v>-20</v>
      </c>
      <c r="BE25" s="4">
        <v>74</v>
      </c>
      <c r="BF25" s="11">
        <f>BE25-BD25</f>
        <v>94</v>
      </c>
      <c r="BG25" s="15" t="str">
        <f>IF(ABS(BF25)+BF25,"Pass","Fail")</f>
        <v>Pass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G22"/>
  <sheetViews>
    <sheetView tabSelected="1" workbookViewId="0" topLeftCell="AC1">
      <selection activeCell="C7" sqref="C7"/>
    </sheetView>
  </sheetViews>
  <sheetFormatPr defaultColWidth="9.140625" defaultRowHeight="12.75"/>
  <cols>
    <col min="3" max="3" width="8.7109375" style="0" customWidth="1"/>
    <col min="4" max="4" width="8.57421875" style="0" hidden="1" customWidth="1"/>
    <col min="6" max="6" width="8.8515625" style="0" hidden="1" customWidth="1"/>
    <col min="7" max="7" width="9.28125" style="0" customWidth="1"/>
    <col min="8" max="8" width="8.57421875" style="0" hidden="1" customWidth="1"/>
    <col min="9" max="9" width="8.7109375" style="0" customWidth="1"/>
    <col min="10" max="10" width="7.8515625" style="0" hidden="1" customWidth="1"/>
    <col min="11" max="11" width="8.7109375" style="0" customWidth="1"/>
    <col min="12" max="12" width="8.28125" style="0" hidden="1" customWidth="1"/>
    <col min="13" max="13" width="8.7109375" style="0" customWidth="1"/>
    <col min="14" max="14" width="8.00390625" style="0" hidden="1" customWidth="1"/>
    <col min="15" max="15" width="8.7109375" style="0" customWidth="1"/>
    <col min="16" max="16" width="8.28125" style="0" hidden="1" customWidth="1"/>
    <col min="17" max="17" width="8.7109375" style="0" customWidth="1"/>
    <col min="18" max="18" width="5.57421875" style="0" hidden="1" customWidth="1"/>
    <col min="19" max="19" width="8.7109375" style="0" customWidth="1"/>
    <col min="20" max="20" width="8.8515625" style="0" hidden="1" customWidth="1"/>
    <col min="21" max="21" width="8.7109375" style="0" customWidth="1"/>
    <col min="22" max="22" width="8.28125" style="0" hidden="1" customWidth="1"/>
    <col min="23" max="23" width="8.7109375" style="0" customWidth="1"/>
    <col min="24" max="24" width="8.421875" style="0" hidden="1" customWidth="1"/>
    <col min="25" max="25" width="8.7109375" style="0" customWidth="1"/>
    <col min="26" max="26" width="11.00390625" style="0" hidden="1" customWidth="1"/>
    <col min="27" max="27" width="8.7109375" style="0" customWidth="1"/>
    <col min="28" max="28" width="8.00390625" style="0" hidden="1" customWidth="1"/>
    <col min="29" max="29" width="8.7109375" style="0" customWidth="1"/>
    <col min="30" max="30" width="9.00390625" style="0" hidden="1" customWidth="1"/>
    <col min="31" max="31" width="8.7109375" style="0" customWidth="1"/>
    <col min="32" max="32" width="7.8515625" style="0" hidden="1" customWidth="1"/>
    <col min="33" max="33" width="8.7109375" style="0" customWidth="1"/>
    <col min="34" max="34" width="7.28125" style="0" hidden="1" customWidth="1"/>
    <col min="35" max="35" width="8.421875" style="0" customWidth="1"/>
    <col min="36" max="36" width="7.28125" style="0" hidden="1" customWidth="1"/>
    <col min="37" max="37" width="8.7109375" style="0" customWidth="1"/>
    <col min="38" max="38" width="7.7109375" style="0" hidden="1" customWidth="1"/>
    <col min="39" max="39" width="8.7109375" style="0" customWidth="1"/>
    <col min="40" max="40" width="8.140625" style="0" hidden="1" customWidth="1"/>
    <col min="41" max="41" width="8.7109375" style="0" customWidth="1"/>
    <col min="42" max="42" width="8.00390625" style="0" hidden="1" customWidth="1"/>
    <col min="43" max="43" width="8.7109375" style="0" customWidth="1"/>
    <col min="44" max="44" width="8.7109375" style="0" hidden="1" customWidth="1"/>
    <col min="45" max="45" width="8.7109375" style="0" customWidth="1"/>
    <col min="46" max="46" width="8.7109375" style="0" hidden="1" customWidth="1"/>
    <col min="47" max="47" width="8.7109375" style="0" customWidth="1"/>
    <col min="48" max="48" width="7.8515625" style="0" hidden="1" customWidth="1"/>
    <col min="49" max="49" width="8.7109375" style="0" customWidth="1"/>
    <col min="50" max="50" width="8.00390625" style="0" hidden="1" customWidth="1"/>
    <col min="51" max="51" width="8.7109375" style="0" customWidth="1"/>
    <col min="52" max="52" width="8.140625" style="0" hidden="1" customWidth="1"/>
    <col min="53" max="53" width="10.140625" style="0" hidden="1" customWidth="1"/>
  </cols>
  <sheetData>
    <row r="4" spans="2:59" ht="12.75">
      <c r="B4" s="1" t="s">
        <v>38</v>
      </c>
      <c r="C4" s="1" t="s">
        <v>1</v>
      </c>
      <c r="D4" s="1" t="s">
        <v>1</v>
      </c>
      <c r="E4" s="1" t="s">
        <v>2</v>
      </c>
      <c r="F4" s="1" t="s">
        <v>2</v>
      </c>
      <c r="G4" s="1" t="s">
        <v>3</v>
      </c>
      <c r="H4" s="1" t="s">
        <v>3</v>
      </c>
      <c r="I4" s="1" t="s">
        <v>4</v>
      </c>
      <c r="J4" s="1" t="s">
        <v>4</v>
      </c>
      <c r="K4" s="1" t="s">
        <v>5</v>
      </c>
      <c r="L4" s="1" t="s">
        <v>5</v>
      </c>
      <c r="M4" s="1" t="s">
        <v>6</v>
      </c>
      <c r="N4" s="1" t="s">
        <v>6</v>
      </c>
      <c r="O4" s="1" t="s">
        <v>7</v>
      </c>
      <c r="P4" s="1" t="s">
        <v>7</v>
      </c>
      <c r="Q4" s="1" t="s">
        <v>8</v>
      </c>
      <c r="R4" s="1" t="s">
        <v>8</v>
      </c>
      <c r="S4" s="1" t="s">
        <v>9</v>
      </c>
      <c r="T4" s="1" t="s">
        <v>9</v>
      </c>
      <c r="U4" s="1" t="s">
        <v>10</v>
      </c>
      <c r="V4" s="1" t="s">
        <v>10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13</v>
      </c>
      <c r="AB4" s="1" t="s">
        <v>13</v>
      </c>
      <c r="AC4" s="1" t="s">
        <v>14</v>
      </c>
      <c r="AD4" s="1" t="s">
        <v>14</v>
      </c>
      <c r="AE4" s="1" t="s">
        <v>15</v>
      </c>
      <c r="AF4" s="1" t="s">
        <v>15</v>
      </c>
      <c r="AG4" s="1" t="s">
        <v>16</v>
      </c>
      <c r="AH4" s="1" t="s">
        <v>16</v>
      </c>
      <c r="AI4" s="1" t="s">
        <v>17</v>
      </c>
      <c r="AJ4" s="1" t="s">
        <v>17</v>
      </c>
      <c r="AK4" s="1" t="s">
        <v>18</v>
      </c>
      <c r="AL4" s="1" t="s">
        <v>18</v>
      </c>
      <c r="AM4" s="1" t="s">
        <v>19</v>
      </c>
      <c r="AN4" s="1" t="s">
        <v>19</v>
      </c>
      <c r="AO4" s="1" t="s">
        <v>20</v>
      </c>
      <c r="AP4" s="1" t="s">
        <v>20</v>
      </c>
      <c r="AQ4" s="1" t="s">
        <v>21</v>
      </c>
      <c r="AR4" s="1" t="s">
        <v>21</v>
      </c>
      <c r="AS4" s="1" t="s">
        <v>22</v>
      </c>
      <c r="AT4" s="1" t="s">
        <v>22</v>
      </c>
      <c r="AU4" s="1" t="s">
        <v>23</v>
      </c>
      <c r="AV4" s="1" t="s">
        <v>23</v>
      </c>
      <c r="AW4" s="1" t="s">
        <v>24</v>
      </c>
      <c r="AX4" s="1" t="s">
        <v>24</v>
      </c>
      <c r="AY4" s="1" t="s">
        <v>25</v>
      </c>
      <c r="AZ4" s="1" t="s">
        <v>25</v>
      </c>
      <c r="BA4" s="1" t="s">
        <v>27</v>
      </c>
      <c r="BB4" s="1" t="s">
        <v>27</v>
      </c>
      <c r="BC4" s="1" t="s">
        <v>39</v>
      </c>
      <c r="BD4" s="1" t="s">
        <v>29</v>
      </c>
      <c r="BE4" s="1" t="s">
        <v>30</v>
      </c>
      <c r="BF4" s="1" t="s">
        <v>31</v>
      </c>
      <c r="BG4" s="5" t="s">
        <v>40</v>
      </c>
    </row>
    <row r="5" spans="2:59" ht="12.75">
      <c r="B5" s="1" t="s">
        <v>33</v>
      </c>
      <c r="C5" s="1" t="s">
        <v>34</v>
      </c>
      <c r="D5" s="1" t="s">
        <v>35</v>
      </c>
      <c r="E5" s="1" t="s">
        <v>34</v>
      </c>
      <c r="F5" s="1" t="s">
        <v>35</v>
      </c>
      <c r="G5" s="1" t="s">
        <v>34</v>
      </c>
      <c r="H5" s="1" t="s">
        <v>35</v>
      </c>
      <c r="I5" s="1" t="s">
        <v>34</v>
      </c>
      <c r="J5" s="1" t="s">
        <v>35</v>
      </c>
      <c r="K5" s="1" t="s">
        <v>34</v>
      </c>
      <c r="L5" s="1" t="s">
        <v>35</v>
      </c>
      <c r="M5" s="1" t="s">
        <v>34</v>
      </c>
      <c r="N5" s="1" t="s">
        <v>35</v>
      </c>
      <c r="O5" s="1" t="s">
        <v>34</v>
      </c>
      <c r="P5" s="1" t="s">
        <v>35</v>
      </c>
      <c r="Q5" s="1" t="s">
        <v>34</v>
      </c>
      <c r="R5" s="1" t="s">
        <v>35</v>
      </c>
      <c r="S5" s="1" t="s">
        <v>34</v>
      </c>
      <c r="T5" s="1" t="s">
        <v>35</v>
      </c>
      <c r="U5" s="1" t="s">
        <v>34</v>
      </c>
      <c r="V5" s="1" t="s">
        <v>35</v>
      </c>
      <c r="W5" s="1" t="s">
        <v>34</v>
      </c>
      <c r="X5" s="1" t="s">
        <v>35</v>
      </c>
      <c r="Y5" s="1" t="s">
        <v>34</v>
      </c>
      <c r="Z5" s="1" t="s">
        <v>35</v>
      </c>
      <c r="AA5" s="1" t="s">
        <v>34</v>
      </c>
      <c r="AB5" s="1" t="s">
        <v>35</v>
      </c>
      <c r="AC5" s="1" t="s">
        <v>34</v>
      </c>
      <c r="AD5" s="1" t="s">
        <v>35</v>
      </c>
      <c r="AE5" s="1" t="s">
        <v>34</v>
      </c>
      <c r="AF5" s="1" t="s">
        <v>35</v>
      </c>
      <c r="AG5" s="1" t="s">
        <v>34</v>
      </c>
      <c r="AH5" s="1" t="s">
        <v>35</v>
      </c>
      <c r="AI5" s="1" t="s">
        <v>34</v>
      </c>
      <c r="AJ5" s="1" t="s">
        <v>35</v>
      </c>
      <c r="AK5" s="1" t="s">
        <v>34</v>
      </c>
      <c r="AL5" s="1" t="s">
        <v>35</v>
      </c>
      <c r="AM5" s="1" t="s">
        <v>34</v>
      </c>
      <c r="AN5" s="1" t="s">
        <v>35</v>
      </c>
      <c r="AO5" s="1" t="s">
        <v>34</v>
      </c>
      <c r="AP5" s="1" t="s">
        <v>35</v>
      </c>
      <c r="AQ5" s="1" t="s">
        <v>34</v>
      </c>
      <c r="AR5" s="1" t="s">
        <v>35</v>
      </c>
      <c r="AS5" s="1" t="s">
        <v>34</v>
      </c>
      <c r="AT5" s="1" t="s">
        <v>35</v>
      </c>
      <c r="AU5" s="1" t="s">
        <v>34</v>
      </c>
      <c r="AV5" s="1" t="s">
        <v>35</v>
      </c>
      <c r="AW5" s="1" t="s">
        <v>34</v>
      </c>
      <c r="AX5" s="1" t="s">
        <v>35</v>
      </c>
      <c r="AY5" s="1" t="s">
        <v>34</v>
      </c>
      <c r="AZ5" s="1" t="s">
        <v>35</v>
      </c>
      <c r="BA5" s="1" t="s">
        <v>36</v>
      </c>
      <c r="BB5" s="1"/>
      <c r="BC5" s="1" t="s">
        <v>41</v>
      </c>
      <c r="BD5" s="1" t="s">
        <v>27</v>
      </c>
      <c r="BE5" s="1" t="s">
        <v>41</v>
      </c>
      <c r="BF5" s="1"/>
      <c r="BG5" s="5"/>
    </row>
    <row r="6" spans="2:59" ht="12.75">
      <c r="B6" s="2">
        <v>30</v>
      </c>
      <c r="C6" s="2">
        <v>0</v>
      </c>
      <c r="D6" s="2">
        <f>IF(C6=0,0,(10^(C6/20))*(10^-6))</f>
        <v>0</v>
      </c>
      <c r="E6" s="2">
        <v>0</v>
      </c>
      <c r="F6" s="2">
        <f aca="true" t="shared" si="0" ref="F6:F21">IF(E6=0,0,(10^(E6/20))*(10^-6))</f>
        <v>0</v>
      </c>
      <c r="G6" s="2">
        <v>0</v>
      </c>
      <c r="H6" s="2">
        <f aca="true" t="shared" si="1" ref="H6:H21">IF(G6=0,0,(10^(G6/20))*(10^-6))</f>
        <v>0</v>
      </c>
      <c r="I6" s="2">
        <v>0</v>
      </c>
      <c r="J6" s="2">
        <f aca="true" t="shared" si="2" ref="J6:J21">IF(I6=0,0,(10^(I6/20))*(10^-6))</f>
        <v>0</v>
      </c>
      <c r="K6" s="2">
        <v>0</v>
      </c>
      <c r="L6" s="2">
        <f aca="true" t="shared" si="3" ref="L6:L21">IF(K6=0,0,(10^(K6/20))*(10^-6))</f>
        <v>0</v>
      </c>
      <c r="M6" s="2">
        <v>0</v>
      </c>
      <c r="N6" s="2">
        <f aca="true" t="shared" si="4" ref="N6:N21">IF(M6=0,0,(10^(M6/20))*(10^-6))</f>
        <v>0</v>
      </c>
      <c r="O6" s="2">
        <v>0</v>
      </c>
      <c r="P6" s="2">
        <f aca="true" t="shared" si="5" ref="P6:P21">IF(O6=0,0,(10^(O6/20))*(10^-6))</f>
        <v>0</v>
      </c>
      <c r="Q6" s="2">
        <v>0</v>
      </c>
      <c r="R6" s="2">
        <f aca="true" t="shared" si="6" ref="R6:R21">IF(Q6=0,0,(10^(Q6/20))*(10^-6))</f>
        <v>0</v>
      </c>
      <c r="S6" s="2">
        <v>0</v>
      </c>
      <c r="T6" s="2">
        <f aca="true" t="shared" si="7" ref="T6:T21">IF(S6=0,0,(10^(S6/20))*(10^-6))</f>
        <v>0</v>
      </c>
      <c r="U6" s="2">
        <v>0</v>
      </c>
      <c r="V6" s="2">
        <f aca="true" t="shared" si="8" ref="V6:V21">IF(U6=0,0,(10^(U6/20))*(10^-6))</f>
        <v>0</v>
      </c>
      <c r="W6" s="2">
        <v>0</v>
      </c>
      <c r="X6" s="2">
        <f aca="true" t="shared" si="9" ref="X6:X21">IF(W6=0,0,(10^(W6/20))*(10^-6))</f>
        <v>0</v>
      </c>
      <c r="Y6" s="2">
        <v>0</v>
      </c>
      <c r="Z6" s="2">
        <f aca="true" t="shared" si="10" ref="Z6:Z21">IF(Y6=0,0,(10^(Y6/20))*(10^-6))</f>
        <v>0</v>
      </c>
      <c r="AA6" s="2">
        <v>0</v>
      </c>
      <c r="AB6" s="2">
        <f aca="true" t="shared" si="11" ref="AB6:AB21">IF(AA6=0,0,(10^(AA6/20))*(10^-6))</f>
        <v>0</v>
      </c>
      <c r="AC6" s="2">
        <v>0</v>
      </c>
      <c r="AD6" s="2">
        <f aca="true" t="shared" si="12" ref="AD6:AD21">IF(AC6=0,0,(10^(AC6/20))*(10^-6))</f>
        <v>0</v>
      </c>
      <c r="AE6" s="2">
        <v>0</v>
      </c>
      <c r="AF6" s="2">
        <f aca="true" t="shared" si="13" ref="AF6:AF21">IF(AE6=0,0,(10^(AE6/20))*(10^-6))</f>
        <v>0</v>
      </c>
      <c r="AG6" s="2">
        <v>0</v>
      </c>
      <c r="AH6" s="2">
        <f aca="true" t="shared" si="14" ref="AH6:AH21">IF(AG6=0,0,(10^(AG6/20))*(10^-6))</f>
        <v>0</v>
      </c>
      <c r="AI6" s="2">
        <v>0</v>
      </c>
      <c r="AJ6" s="2">
        <f aca="true" t="shared" si="15" ref="AJ6:AJ21">IF(AI6=0,0,(10^(AI6/20))*(10^-6))</f>
        <v>0</v>
      </c>
      <c r="AK6" s="2">
        <v>0</v>
      </c>
      <c r="AL6" s="2">
        <f aca="true" t="shared" si="16" ref="AL6:AL21">IF(AK6=0,0,(10^(AK6/20))*(10^-6))</f>
        <v>0</v>
      </c>
      <c r="AM6" s="2">
        <v>0</v>
      </c>
      <c r="AN6" s="2">
        <f aca="true" t="shared" si="17" ref="AN6:AN21">IF(AM6=0,0,(10^(AM6/20))*(10^-6))</f>
        <v>0</v>
      </c>
      <c r="AO6" s="2">
        <v>0</v>
      </c>
      <c r="AP6" s="2">
        <f aca="true" t="shared" si="18" ref="AP6:AP21">IF(AO6=0,0,(10^(AO6/20))*(10^-6))</f>
        <v>0</v>
      </c>
      <c r="AQ6" s="2">
        <v>0</v>
      </c>
      <c r="AR6" s="2">
        <f aca="true" t="shared" si="19" ref="AR6:AR21">IF(AQ6=0,0,(10^(AQ6/20))*(10^-6))</f>
        <v>0</v>
      </c>
      <c r="AS6" s="2">
        <v>0</v>
      </c>
      <c r="AT6" s="2">
        <f aca="true" t="shared" si="20" ref="AT6:AT21">IF(AS6=0,0,(10^(AS6/20))*(10^-6))</f>
        <v>0</v>
      </c>
      <c r="AU6" s="2">
        <v>0</v>
      </c>
      <c r="AV6" s="2">
        <f aca="true" t="shared" si="21" ref="AV6:AV21">IF(AU6=0,0,(10^(AU6/20))*(10^-6))</f>
        <v>0</v>
      </c>
      <c r="AW6" s="2">
        <v>0</v>
      </c>
      <c r="AX6" s="2">
        <f aca="true" t="shared" si="22" ref="AX6:AX21">IF(AW6=0,0,(10^(AW6/20))*(10^-6))</f>
        <v>0</v>
      </c>
      <c r="AY6" s="2">
        <v>0</v>
      </c>
      <c r="AZ6" s="2">
        <f aca="true" t="shared" si="23" ref="AZ6:AZ21">IF(AY6=0,0,(10^(AY6/20))*(10^-6))</f>
        <v>0</v>
      </c>
      <c r="BA6" s="2">
        <f>SQRT(D6^2+F6^2+H6^2+J6^2+L6^2+N6^2+P6^2+R6^2+T6^2+V6^2+X6^2+Z6^2+AB6^2+AD6^2+AF6^2+AH6^2+AJ6^2+AL6^2+AN6^2+AP6^2+AR6^2+AT6^2+AV6^2+AX6^2+AZ6^2)</f>
        <v>0</v>
      </c>
      <c r="BB6" s="12">
        <f>IF(BA6=0,0,20*LOG10(BA6/10^-6))</f>
        <v>0</v>
      </c>
      <c r="BC6" s="2">
        <v>0</v>
      </c>
      <c r="BD6" s="12">
        <f>BB6+BC6</f>
        <v>0</v>
      </c>
      <c r="BE6" s="2">
        <v>40</v>
      </c>
      <c r="BF6" s="12">
        <f>BE6-BD6</f>
        <v>40</v>
      </c>
      <c r="BG6" s="6" t="str">
        <f>IF(ABS(BF6)+BF6,"Pass","Fail")</f>
        <v>Pass</v>
      </c>
    </row>
    <row r="7" spans="2:59" ht="12.75">
      <c r="B7" s="2">
        <v>40</v>
      </c>
      <c r="C7" s="2">
        <v>0</v>
      </c>
      <c r="D7" s="2">
        <f>IF(C7=0,0,(10^(C7/20))*(10^-6))</f>
        <v>0</v>
      </c>
      <c r="E7" s="2">
        <v>0</v>
      </c>
      <c r="F7" s="2">
        <f t="shared" si="0"/>
        <v>0</v>
      </c>
      <c r="G7" s="2">
        <v>0</v>
      </c>
      <c r="H7" s="2">
        <f t="shared" si="1"/>
        <v>0</v>
      </c>
      <c r="I7" s="2">
        <v>0</v>
      </c>
      <c r="J7" s="2">
        <f t="shared" si="2"/>
        <v>0</v>
      </c>
      <c r="K7" s="2">
        <v>0</v>
      </c>
      <c r="L7" s="2">
        <f t="shared" si="3"/>
        <v>0</v>
      </c>
      <c r="M7" s="2">
        <v>0</v>
      </c>
      <c r="N7" s="2">
        <f t="shared" si="4"/>
        <v>0</v>
      </c>
      <c r="O7" s="2">
        <v>0</v>
      </c>
      <c r="P7" s="2">
        <f t="shared" si="5"/>
        <v>0</v>
      </c>
      <c r="Q7" s="2">
        <v>0</v>
      </c>
      <c r="R7" s="2">
        <f t="shared" si="6"/>
        <v>0</v>
      </c>
      <c r="S7" s="2">
        <v>0</v>
      </c>
      <c r="T7" s="2">
        <f t="shared" si="7"/>
        <v>0</v>
      </c>
      <c r="U7" s="2">
        <v>0</v>
      </c>
      <c r="V7" s="2">
        <f t="shared" si="8"/>
        <v>0</v>
      </c>
      <c r="W7" s="2">
        <v>0</v>
      </c>
      <c r="X7" s="2">
        <f t="shared" si="9"/>
        <v>0</v>
      </c>
      <c r="Y7" s="2">
        <v>0</v>
      </c>
      <c r="Z7" s="2">
        <f t="shared" si="10"/>
        <v>0</v>
      </c>
      <c r="AA7" s="2">
        <v>0</v>
      </c>
      <c r="AB7" s="2">
        <f t="shared" si="11"/>
        <v>0</v>
      </c>
      <c r="AC7" s="2">
        <v>0</v>
      </c>
      <c r="AD7" s="2">
        <f t="shared" si="12"/>
        <v>0</v>
      </c>
      <c r="AE7" s="2">
        <v>0</v>
      </c>
      <c r="AF7" s="2">
        <f t="shared" si="13"/>
        <v>0</v>
      </c>
      <c r="AG7" s="2">
        <v>0</v>
      </c>
      <c r="AH7" s="2">
        <f t="shared" si="14"/>
        <v>0</v>
      </c>
      <c r="AI7" s="2">
        <v>0</v>
      </c>
      <c r="AJ7" s="2">
        <f t="shared" si="15"/>
        <v>0</v>
      </c>
      <c r="AK7" s="2">
        <v>0</v>
      </c>
      <c r="AL7" s="2">
        <f t="shared" si="16"/>
        <v>0</v>
      </c>
      <c r="AM7" s="2">
        <v>0</v>
      </c>
      <c r="AN7" s="2">
        <f t="shared" si="17"/>
        <v>0</v>
      </c>
      <c r="AO7" s="2">
        <v>0</v>
      </c>
      <c r="AP7" s="2">
        <f t="shared" si="18"/>
        <v>0</v>
      </c>
      <c r="AQ7" s="2">
        <v>0</v>
      </c>
      <c r="AR7" s="2">
        <f t="shared" si="19"/>
        <v>0</v>
      </c>
      <c r="AS7" s="2">
        <v>0</v>
      </c>
      <c r="AT7" s="2">
        <f t="shared" si="20"/>
        <v>0</v>
      </c>
      <c r="AU7" s="2">
        <v>0</v>
      </c>
      <c r="AV7" s="2">
        <f t="shared" si="21"/>
        <v>0</v>
      </c>
      <c r="AW7" s="2">
        <v>0</v>
      </c>
      <c r="AX7" s="2">
        <f t="shared" si="22"/>
        <v>0</v>
      </c>
      <c r="AY7" s="2">
        <v>0</v>
      </c>
      <c r="AZ7" s="2">
        <f t="shared" si="23"/>
        <v>0</v>
      </c>
      <c r="BA7" s="2">
        <f aca="true" t="shared" si="24" ref="BA7:BA22">SQRT(D7^2+F7^2+H7^2+J7^2+L7^2+N7^2+P7^2+R7^2+T7^2+V7^2+X7^2+Z7^2+AB7^2+AD7^2+AF7^2+AH7^2+AJ7^2+AL7^2+AN7^2+AP7^2+AR7^2+AT7^2+AV7^2+AX7^2+AZ7^2)</f>
        <v>0</v>
      </c>
      <c r="BB7" s="12">
        <f aca="true" t="shared" si="25" ref="BB7:BB22">IF(BA7=0,0,20*LOG10(BA7/10^-6))</f>
        <v>0</v>
      </c>
      <c r="BC7" s="2">
        <v>0</v>
      </c>
      <c r="BD7" s="12">
        <f aca="true" t="shared" si="26" ref="BD7:BD22">BB7+BC7</f>
        <v>0</v>
      </c>
      <c r="BE7" s="2">
        <v>40</v>
      </c>
      <c r="BF7" s="12">
        <f aca="true" t="shared" si="27" ref="BF7:BF22">BE7-BD7</f>
        <v>40</v>
      </c>
      <c r="BG7" s="6" t="str">
        <f aca="true" t="shared" si="28" ref="BG7:BG22">IF(ABS(BF7)+BF7,"Pass","Fail")</f>
        <v>Pass</v>
      </c>
    </row>
    <row r="8" spans="2:59" ht="12.75">
      <c r="B8" s="2">
        <v>50</v>
      </c>
      <c r="C8" s="2">
        <v>0</v>
      </c>
      <c r="D8" s="2">
        <f aca="true" t="shared" si="29" ref="D8:D22">IF(C8=0,0,(10^(C8/20))*(10^-6))</f>
        <v>0</v>
      </c>
      <c r="E8" s="2">
        <v>0</v>
      </c>
      <c r="F8" s="2">
        <f t="shared" si="0"/>
        <v>0</v>
      </c>
      <c r="G8" s="2">
        <v>0</v>
      </c>
      <c r="H8" s="2">
        <f t="shared" si="1"/>
        <v>0</v>
      </c>
      <c r="I8" s="2">
        <v>0</v>
      </c>
      <c r="J8" s="2">
        <f t="shared" si="2"/>
        <v>0</v>
      </c>
      <c r="K8" s="2">
        <v>0</v>
      </c>
      <c r="L8" s="2">
        <f t="shared" si="3"/>
        <v>0</v>
      </c>
      <c r="M8" s="2">
        <v>0</v>
      </c>
      <c r="N8" s="2">
        <f t="shared" si="4"/>
        <v>0</v>
      </c>
      <c r="O8" s="2">
        <v>0</v>
      </c>
      <c r="P8" s="2">
        <f t="shared" si="5"/>
        <v>0</v>
      </c>
      <c r="Q8" s="2">
        <v>0</v>
      </c>
      <c r="R8" s="2">
        <f t="shared" si="6"/>
        <v>0</v>
      </c>
      <c r="S8" s="2">
        <v>0</v>
      </c>
      <c r="T8" s="2">
        <f t="shared" si="7"/>
        <v>0</v>
      </c>
      <c r="U8" s="2">
        <v>0</v>
      </c>
      <c r="V8" s="2">
        <f t="shared" si="8"/>
        <v>0</v>
      </c>
      <c r="W8" s="2">
        <v>0</v>
      </c>
      <c r="X8" s="2">
        <f t="shared" si="9"/>
        <v>0</v>
      </c>
      <c r="Y8" s="2">
        <v>0</v>
      </c>
      <c r="Z8" s="2">
        <f t="shared" si="10"/>
        <v>0</v>
      </c>
      <c r="AA8" s="2">
        <v>0</v>
      </c>
      <c r="AB8" s="2">
        <f t="shared" si="11"/>
        <v>0</v>
      </c>
      <c r="AC8" s="2">
        <v>0</v>
      </c>
      <c r="AD8" s="2">
        <f t="shared" si="12"/>
        <v>0</v>
      </c>
      <c r="AE8" s="2">
        <v>0</v>
      </c>
      <c r="AF8" s="2">
        <f t="shared" si="13"/>
        <v>0</v>
      </c>
      <c r="AG8" s="2">
        <v>0</v>
      </c>
      <c r="AH8" s="2">
        <f t="shared" si="14"/>
        <v>0</v>
      </c>
      <c r="AI8" s="2">
        <v>0</v>
      </c>
      <c r="AJ8" s="2">
        <f t="shared" si="15"/>
        <v>0</v>
      </c>
      <c r="AK8" s="2">
        <v>0</v>
      </c>
      <c r="AL8" s="2">
        <f t="shared" si="16"/>
        <v>0</v>
      </c>
      <c r="AM8" s="2">
        <v>0</v>
      </c>
      <c r="AN8" s="2">
        <f t="shared" si="17"/>
        <v>0</v>
      </c>
      <c r="AO8" s="2">
        <v>0</v>
      </c>
      <c r="AP8" s="2">
        <f t="shared" si="18"/>
        <v>0</v>
      </c>
      <c r="AQ8" s="2">
        <v>0</v>
      </c>
      <c r="AR8" s="2">
        <f t="shared" si="19"/>
        <v>0</v>
      </c>
      <c r="AS8" s="2">
        <v>0</v>
      </c>
      <c r="AT8" s="2">
        <f t="shared" si="20"/>
        <v>0</v>
      </c>
      <c r="AU8" s="2">
        <v>0</v>
      </c>
      <c r="AV8" s="2">
        <f t="shared" si="21"/>
        <v>0</v>
      </c>
      <c r="AW8" s="2">
        <v>0</v>
      </c>
      <c r="AX8" s="2">
        <f t="shared" si="22"/>
        <v>0</v>
      </c>
      <c r="AY8" s="2">
        <v>0</v>
      </c>
      <c r="AZ8" s="2">
        <f t="shared" si="23"/>
        <v>0</v>
      </c>
      <c r="BA8" s="2">
        <f t="shared" si="24"/>
        <v>0</v>
      </c>
      <c r="BB8" s="12">
        <f t="shared" si="25"/>
        <v>0</v>
      </c>
      <c r="BC8" s="2">
        <v>0</v>
      </c>
      <c r="BD8" s="12">
        <f t="shared" si="26"/>
        <v>0</v>
      </c>
      <c r="BE8" s="2">
        <v>40</v>
      </c>
      <c r="BF8" s="12">
        <f t="shared" si="27"/>
        <v>40</v>
      </c>
      <c r="BG8" s="6" t="str">
        <f t="shared" si="28"/>
        <v>Pass</v>
      </c>
    </row>
    <row r="9" spans="2:59" ht="12.75">
      <c r="B9" s="2">
        <v>60</v>
      </c>
      <c r="C9" s="2">
        <v>0</v>
      </c>
      <c r="D9" s="2">
        <f t="shared" si="29"/>
        <v>0</v>
      </c>
      <c r="E9" s="2">
        <v>0</v>
      </c>
      <c r="F9" s="2">
        <f t="shared" si="0"/>
        <v>0</v>
      </c>
      <c r="G9" s="2">
        <v>0</v>
      </c>
      <c r="H9" s="2">
        <f t="shared" si="1"/>
        <v>0</v>
      </c>
      <c r="I9" s="2">
        <v>0</v>
      </c>
      <c r="J9" s="2">
        <f t="shared" si="2"/>
        <v>0</v>
      </c>
      <c r="K9" s="2">
        <v>0</v>
      </c>
      <c r="L9" s="2">
        <f t="shared" si="3"/>
        <v>0</v>
      </c>
      <c r="M9" s="2">
        <v>0</v>
      </c>
      <c r="N9" s="2">
        <f t="shared" si="4"/>
        <v>0</v>
      </c>
      <c r="O9" s="2">
        <v>0</v>
      </c>
      <c r="P9" s="2">
        <f t="shared" si="5"/>
        <v>0</v>
      </c>
      <c r="Q9" s="2">
        <v>0</v>
      </c>
      <c r="R9" s="2">
        <f t="shared" si="6"/>
        <v>0</v>
      </c>
      <c r="S9" s="2">
        <v>0</v>
      </c>
      <c r="T9" s="2">
        <f t="shared" si="7"/>
        <v>0</v>
      </c>
      <c r="U9" s="2">
        <v>0</v>
      </c>
      <c r="V9" s="2">
        <f t="shared" si="8"/>
        <v>0</v>
      </c>
      <c r="W9" s="2">
        <v>0</v>
      </c>
      <c r="X9" s="2">
        <f t="shared" si="9"/>
        <v>0</v>
      </c>
      <c r="Y9" s="2">
        <v>0</v>
      </c>
      <c r="Z9" s="2">
        <f t="shared" si="10"/>
        <v>0</v>
      </c>
      <c r="AA9" s="2">
        <v>0</v>
      </c>
      <c r="AB9" s="2">
        <f t="shared" si="11"/>
        <v>0</v>
      </c>
      <c r="AC9" s="2">
        <v>0</v>
      </c>
      <c r="AD9" s="2">
        <f t="shared" si="12"/>
        <v>0</v>
      </c>
      <c r="AE9" s="2">
        <v>0</v>
      </c>
      <c r="AF9" s="2">
        <f t="shared" si="13"/>
        <v>0</v>
      </c>
      <c r="AG9" s="2">
        <v>0</v>
      </c>
      <c r="AH9" s="2">
        <f t="shared" si="14"/>
        <v>0</v>
      </c>
      <c r="AI9" s="2">
        <v>0</v>
      </c>
      <c r="AJ9" s="2">
        <f t="shared" si="15"/>
        <v>0</v>
      </c>
      <c r="AK9" s="2">
        <v>0</v>
      </c>
      <c r="AL9" s="2">
        <f t="shared" si="16"/>
        <v>0</v>
      </c>
      <c r="AM9" s="2">
        <v>0</v>
      </c>
      <c r="AN9" s="2">
        <f t="shared" si="17"/>
        <v>0</v>
      </c>
      <c r="AO9" s="2">
        <v>0</v>
      </c>
      <c r="AP9" s="2">
        <f t="shared" si="18"/>
        <v>0</v>
      </c>
      <c r="AQ9" s="2">
        <v>0</v>
      </c>
      <c r="AR9" s="2">
        <f t="shared" si="19"/>
        <v>0</v>
      </c>
      <c r="AS9" s="2">
        <v>0</v>
      </c>
      <c r="AT9" s="2">
        <f t="shared" si="20"/>
        <v>0</v>
      </c>
      <c r="AU9" s="2">
        <v>0</v>
      </c>
      <c r="AV9" s="2">
        <f t="shared" si="21"/>
        <v>0</v>
      </c>
      <c r="AW9" s="2">
        <v>0</v>
      </c>
      <c r="AX9" s="2">
        <f t="shared" si="22"/>
        <v>0</v>
      </c>
      <c r="AY9" s="2">
        <v>0</v>
      </c>
      <c r="AZ9" s="2">
        <f t="shared" si="23"/>
        <v>0</v>
      </c>
      <c r="BA9" s="2">
        <f t="shared" si="24"/>
        <v>0</v>
      </c>
      <c r="BB9" s="12">
        <f t="shared" si="25"/>
        <v>0</v>
      </c>
      <c r="BC9" s="2">
        <v>0</v>
      </c>
      <c r="BD9" s="12">
        <f t="shared" si="26"/>
        <v>0</v>
      </c>
      <c r="BE9" s="2">
        <v>40</v>
      </c>
      <c r="BF9" s="12">
        <f t="shared" si="27"/>
        <v>40</v>
      </c>
      <c r="BG9" s="6" t="str">
        <f t="shared" si="28"/>
        <v>Pass</v>
      </c>
    </row>
    <row r="10" spans="2:59" ht="12.75">
      <c r="B10" s="2">
        <v>70</v>
      </c>
      <c r="C10" s="2">
        <v>0</v>
      </c>
      <c r="D10" s="2">
        <f t="shared" si="29"/>
        <v>0</v>
      </c>
      <c r="E10" s="2">
        <v>0</v>
      </c>
      <c r="F10" s="2">
        <f t="shared" si="0"/>
        <v>0</v>
      </c>
      <c r="G10" s="2">
        <v>0</v>
      </c>
      <c r="H10" s="2">
        <f t="shared" si="1"/>
        <v>0</v>
      </c>
      <c r="I10" s="2">
        <v>0</v>
      </c>
      <c r="J10" s="2">
        <f t="shared" si="2"/>
        <v>0</v>
      </c>
      <c r="K10" s="2">
        <v>0</v>
      </c>
      <c r="L10" s="2">
        <f t="shared" si="3"/>
        <v>0</v>
      </c>
      <c r="M10" s="2">
        <v>0</v>
      </c>
      <c r="N10" s="2">
        <f t="shared" si="4"/>
        <v>0</v>
      </c>
      <c r="O10" s="2">
        <v>0</v>
      </c>
      <c r="P10" s="2">
        <f t="shared" si="5"/>
        <v>0</v>
      </c>
      <c r="Q10" s="2">
        <v>0</v>
      </c>
      <c r="R10" s="2">
        <f t="shared" si="6"/>
        <v>0</v>
      </c>
      <c r="S10" s="2">
        <v>0</v>
      </c>
      <c r="T10" s="2">
        <f t="shared" si="7"/>
        <v>0</v>
      </c>
      <c r="U10" s="2">
        <v>0</v>
      </c>
      <c r="V10" s="2">
        <f t="shared" si="8"/>
        <v>0</v>
      </c>
      <c r="W10" s="2">
        <v>0</v>
      </c>
      <c r="X10" s="2">
        <f t="shared" si="9"/>
        <v>0</v>
      </c>
      <c r="Y10" s="2">
        <v>0</v>
      </c>
      <c r="Z10" s="2">
        <f t="shared" si="10"/>
        <v>0</v>
      </c>
      <c r="AA10" s="2">
        <v>0</v>
      </c>
      <c r="AB10" s="2">
        <f t="shared" si="11"/>
        <v>0</v>
      </c>
      <c r="AC10" s="2">
        <v>0</v>
      </c>
      <c r="AD10" s="2">
        <f t="shared" si="12"/>
        <v>0</v>
      </c>
      <c r="AE10" s="2">
        <v>0</v>
      </c>
      <c r="AF10" s="2">
        <f t="shared" si="13"/>
        <v>0</v>
      </c>
      <c r="AG10" s="2">
        <v>0</v>
      </c>
      <c r="AH10" s="2">
        <f t="shared" si="14"/>
        <v>0</v>
      </c>
      <c r="AI10" s="2">
        <v>0</v>
      </c>
      <c r="AJ10" s="2">
        <f t="shared" si="15"/>
        <v>0</v>
      </c>
      <c r="AK10" s="2">
        <v>0</v>
      </c>
      <c r="AL10" s="2">
        <f t="shared" si="16"/>
        <v>0</v>
      </c>
      <c r="AM10" s="2">
        <v>0</v>
      </c>
      <c r="AN10" s="2">
        <f t="shared" si="17"/>
        <v>0</v>
      </c>
      <c r="AO10" s="2">
        <v>0</v>
      </c>
      <c r="AP10" s="2">
        <f t="shared" si="18"/>
        <v>0</v>
      </c>
      <c r="AQ10" s="2">
        <v>0</v>
      </c>
      <c r="AR10" s="2">
        <f t="shared" si="19"/>
        <v>0</v>
      </c>
      <c r="AS10" s="2">
        <v>0</v>
      </c>
      <c r="AT10" s="2">
        <f t="shared" si="20"/>
        <v>0</v>
      </c>
      <c r="AU10" s="2">
        <v>0</v>
      </c>
      <c r="AV10" s="2">
        <f t="shared" si="21"/>
        <v>0</v>
      </c>
      <c r="AW10" s="2">
        <v>0</v>
      </c>
      <c r="AX10" s="2">
        <f t="shared" si="22"/>
        <v>0</v>
      </c>
      <c r="AY10" s="2">
        <v>0</v>
      </c>
      <c r="AZ10" s="2">
        <f t="shared" si="23"/>
        <v>0</v>
      </c>
      <c r="BA10" s="2">
        <f t="shared" si="24"/>
        <v>0</v>
      </c>
      <c r="BB10" s="12">
        <f t="shared" si="25"/>
        <v>0</v>
      </c>
      <c r="BC10" s="2">
        <v>0</v>
      </c>
      <c r="BD10" s="12">
        <f t="shared" si="26"/>
        <v>0</v>
      </c>
      <c r="BE10" s="2">
        <v>40</v>
      </c>
      <c r="BF10" s="12">
        <f t="shared" si="27"/>
        <v>40</v>
      </c>
      <c r="BG10" s="6" t="str">
        <f t="shared" si="28"/>
        <v>Pass</v>
      </c>
    </row>
    <row r="11" spans="2:59" ht="12.75">
      <c r="B11" s="2">
        <v>80</v>
      </c>
      <c r="C11" s="2">
        <v>0</v>
      </c>
      <c r="D11" s="2">
        <f t="shared" si="29"/>
        <v>0</v>
      </c>
      <c r="E11" s="2">
        <v>0</v>
      </c>
      <c r="F11" s="2">
        <f t="shared" si="0"/>
        <v>0</v>
      </c>
      <c r="G11" s="2">
        <v>0</v>
      </c>
      <c r="H11" s="2">
        <f t="shared" si="1"/>
        <v>0</v>
      </c>
      <c r="I11" s="2">
        <v>0</v>
      </c>
      <c r="J11" s="2">
        <f t="shared" si="2"/>
        <v>0</v>
      </c>
      <c r="K11" s="2">
        <v>0</v>
      </c>
      <c r="L11" s="2">
        <f t="shared" si="3"/>
        <v>0</v>
      </c>
      <c r="M11" s="2">
        <v>0</v>
      </c>
      <c r="N11" s="2">
        <f t="shared" si="4"/>
        <v>0</v>
      </c>
      <c r="O11" s="2">
        <v>0</v>
      </c>
      <c r="P11" s="2">
        <f t="shared" si="5"/>
        <v>0</v>
      </c>
      <c r="Q11" s="2">
        <v>0</v>
      </c>
      <c r="R11" s="2">
        <f t="shared" si="6"/>
        <v>0</v>
      </c>
      <c r="S11" s="2">
        <v>0</v>
      </c>
      <c r="T11" s="2">
        <f t="shared" si="7"/>
        <v>0</v>
      </c>
      <c r="U11" s="2">
        <v>0</v>
      </c>
      <c r="V11" s="2">
        <f t="shared" si="8"/>
        <v>0</v>
      </c>
      <c r="W11" s="2">
        <v>0</v>
      </c>
      <c r="X11" s="2">
        <f t="shared" si="9"/>
        <v>0</v>
      </c>
      <c r="Y11" s="2">
        <v>0</v>
      </c>
      <c r="Z11" s="2">
        <f t="shared" si="10"/>
        <v>0</v>
      </c>
      <c r="AA11" s="2">
        <v>0</v>
      </c>
      <c r="AB11" s="2">
        <f t="shared" si="11"/>
        <v>0</v>
      </c>
      <c r="AC11" s="2">
        <v>0</v>
      </c>
      <c r="AD11" s="2">
        <f t="shared" si="12"/>
        <v>0</v>
      </c>
      <c r="AE11" s="2">
        <v>0</v>
      </c>
      <c r="AF11" s="2">
        <f t="shared" si="13"/>
        <v>0</v>
      </c>
      <c r="AG11" s="2">
        <v>0</v>
      </c>
      <c r="AH11" s="2">
        <f t="shared" si="14"/>
        <v>0</v>
      </c>
      <c r="AI11" s="2">
        <v>0</v>
      </c>
      <c r="AJ11" s="2">
        <f t="shared" si="15"/>
        <v>0</v>
      </c>
      <c r="AK11" s="2">
        <v>0</v>
      </c>
      <c r="AL11" s="2">
        <f t="shared" si="16"/>
        <v>0</v>
      </c>
      <c r="AM11" s="2">
        <v>0</v>
      </c>
      <c r="AN11" s="2">
        <f t="shared" si="17"/>
        <v>0</v>
      </c>
      <c r="AO11" s="2">
        <v>0</v>
      </c>
      <c r="AP11" s="2">
        <f t="shared" si="18"/>
        <v>0</v>
      </c>
      <c r="AQ11" s="2">
        <v>0</v>
      </c>
      <c r="AR11" s="2">
        <f t="shared" si="19"/>
        <v>0</v>
      </c>
      <c r="AS11" s="2">
        <v>0</v>
      </c>
      <c r="AT11" s="2">
        <f t="shared" si="20"/>
        <v>0</v>
      </c>
      <c r="AU11" s="2">
        <v>0</v>
      </c>
      <c r="AV11" s="2">
        <f t="shared" si="21"/>
        <v>0</v>
      </c>
      <c r="AW11" s="2">
        <v>0</v>
      </c>
      <c r="AX11" s="2">
        <f t="shared" si="22"/>
        <v>0</v>
      </c>
      <c r="AY11" s="2">
        <v>0</v>
      </c>
      <c r="AZ11" s="2">
        <f t="shared" si="23"/>
        <v>0</v>
      </c>
      <c r="BA11" s="2">
        <f t="shared" si="24"/>
        <v>0</v>
      </c>
      <c r="BB11" s="12">
        <f t="shared" si="25"/>
        <v>0</v>
      </c>
      <c r="BC11" s="2">
        <v>0</v>
      </c>
      <c r="BD11" s="12">
        <f t="shared" si="26"/>
        <v>0</v>
      </c>
      <c r="BE11" s="2">
        <v>40</v>
      </c>
      <c r="BF11" s="12">
        <f t="shared" si="27"/>
        <v>40</v>
      </c>
      <c r="BG11" s="6" t="str">
        <f t="shared" si="28"/>
        <v>Pass</v>
      </c>
    </row>
    <row r="12" spans="2:59" ht="12.75">
      <c r="B12" s="2">
        <v>90</v>
      </c>
      <c r="C12" s="2">
        <v>0</v>
      </c>
      <c r="D12" s="2">
        <f t="shared" si="29"/>
        <v>0</v>
      </c>
      <c r="E12" s="2">
        <v>0</v>
      </c>
      <c r="F12" s="2">
        <f t="shared" si="0"/>
        <v>0</v>
      </c>
      <c r="G12" s="2">
        <v>0</v>
      </c>
      <c r="H12" s="2">
        <f t="shared" si="1"/>
        <v>0</v>
      </c>
      <c r="I12" s="2">
        <v>0</v>
      </c>
      <c r="J12" s="2">
        <f t="shared" si="2"/>
        <v>0</v>
      </c>
      <c r="K12" s="2">
        <v>0</v>
      </c>
      <c r="L12" s="2">
        <f t="shared" si="3"/>
        <v>0</v>
      </c>
      <c r="M12" s="2">
        <v>0</v>
      </c>
      <c r="N12" s="2">
        <f t="shared" si="4"/>
        <v>0</v>
      </c>
      <c r="O12" s="2">
        <v>0</v>
      </c>
      <c r="P12" s="2">
        <f t="shared" si="5"/>
        <v>0</v>
      </c>
      <c r="Q12" s="2">
        <v>0</v>
      </c>
      <c r="R12" s="2">
        <f t="shared" si="6"/>
        <v>0</v>
      </c>
      <c r="S12" s="2">
        <v>0</v>
      </c>
      <c r="T12" s="2">
        <f t="shared" si="7"/>
        <v>0</v>
      </c>
      <c r="U12" s="2">
        <v>0</v>
      </c>
      <c r="V12" s="2">
        <f t="shared" si="8"/>
        <v>0</v>
      </c>
      <c r="W12" s="2">
        <v>0</v>
      </c>
      <c r="X12" s="2">
        <f t="shared" si="9"/>
        <v>0</v>
      </c>
      <c r="Y12" s="2">
        <v>0</v>
      </c>
      <c r="Z12" s="2">
        <f t="shared" si="10"/>
        <v>0</v>
      </c>
      <c r="AA12" s="2">
        <v>0</v>
      </c>
      <c r="AB12" s="2">
        <f t="shared" si="11"/>
        <v>0</v>
      </c>
      <c r="AC12" s="2">
        <v>0</v>
      </c>
      <c r="AD12" s="2">
        <f t="shared" si="12"/>
        <v>0</v>
      </c>
      <c r="AE12" s="2">
        <v>0</v>
      </c>
      <c r="AF12" s="2">
        <f t="shared" si="13"/>
        <v>0</v>
      </c>
      <c r="AG12" s="2">
        <v>0</v>
      </c>
      <c r="AH12" s="2">
        <f t="shared" si="14"/>
        <v>0</v>
      </c>
      <c r="AI12" s="2">
        <v>0</v>
      </c>
      <c r="AJ12" s="2">
        <f t="shared" si="15"/>
        <v>0</v>
      </c>
      <c r="AK12" s="2">
        <v>0</v>
      </c>
      <c r="AL12" s="2">
        <f t="shared" si="16"/>
        <v>0</v>
      </c>
      <c r="AM12" s="2">
        <v>0</v>
      </c>
      <c r="AN12" s="2">
        <f t="shared" si="17"/>
        <v>0</v>
      </c>
      <c r="AO12" s="2">
        <v>0</v>
      </c>
      <c r="AP12" s="2">
        <f t="shared" si="18"/>
        <v>0</v>
      </c>
      <c r="AQ12" s="2">
        <v>0</v>
      </c>
      <c r="AR12" s="2">
        <f t="shared" si="19"/>
        <v>0</v>
      </c>
      <c r="AS12" s="2">
        <v>0</v>
      </c>
      <c r="AT12" s="2">
        <f t="shared" si="20"/>
        <v>0</v>
      </c>
      <c r="AU12" s="2">
        <v>0</v>
      </c>
      <c r="AV12" s="2">
        <f t="shared" si="21"/>
        <v>0</v>
      </c>
      <c r="AW12" s="2">
        <v>0</v>
      </c>
      <c r="AX12" s="2">
        <f t="shared" si="22"/>
        <v>0</v>
      </c>
      <c r="AY12" s="2">
        <v>0</v>
      </c>
      <c r="AZ12" s="2">
        <f t="shared" si="23"/>
        <v>0</v>
      </c>
      <c r="BA12" s="2">
        <f t="shared" si="24"/>
        <v>0</v>
      </c>
      <c r="BB12" s="12">
        <f t="shared" si="25"/>
        <v>0</v>
      </c>
      <c r="BC12" s="2">
        <v>0</v>
      </c>
      <c r="BD12" s="12">
        <f t="shared" si="26"/>
        <v>0</v>
      </c>
      <c r="BE12" s="2">
        <v>40</v>
      </c>
      <c r="BF12" s="12">
        <f t="shared" si="27"/>
        <v>40</v>
      </c>
      <c r="BG12" s="6" t="str">
        <f t="shared" si="28"/>
        <v>Pass</v>
      </c>
    </row>
    <row r="13" spans="2:59" ht="12.75">
      <c r="B13" s="2">
        <v>100</v>
      </c>
      <c r="C13" s="2">
        <v>0</v>
      </c>
      <c r="D13" s="2">
        <f t="shared" si="29"/>
        <v>0</v>
      </c>
      <c r="E13" s="2">
        <v>0</v>
      </c>
      <c r="F13" s="2">
        <f t="shared" si="0"/>
        <v>0</v>
      </c>
      <c r="G13" s="2">
        <v>0</v>
      </c>
      <c r="H13" s="2">
        <f t="shared" si="1"/>
        <v>0</v>
      </c>
      <c r="I13" s="2">
        <v>0</v>
      </c>
      <c r="J13" s="2">
        <f t="shared" si="2"/>
        <v>0</v>
      </c>
      <c r="K13" s="2">
        <v>0</v>
      </c>
      <c r="L13" s="2">
        <f t="shared" si="3"/>
        <v>0</v>
      </c>
      <c r="M13" s="2">
        <v>0</v>
      </c>
      <c r="N13" s="2">
        <f t="shared" si="4"/>
        <v>0</v>
      </c>
      <c r="O13" s="2">
        <v>0</v>
      </c>
      <c r="P13" s="2">
        <f t="shared" si="5"/>
        <v>0</v>
      </c>
      <c r="Q13" s="2">
        <v>0</v>
      </c>
      <c r="R13" s="2">
        <f t="shared" si="6"/>
        <v>0</v>
      </c>
      <c r="S13" s="2">
        <v>0</v>
      </c>
      <c r="T13" s="2">
        <f t="shared" si="7"/>
        <v>0</v>
      </c>
      <c r="U13" s="2">
        <v>0</v>
      </c>
      <c r="V13" s="2">
        <f t="shared" si="8"/>
        <v>0</v>
      </c>
      <c r="W13" s="2">
        <v>0</v>
      </c>
      <c r="X13" s="2">
        <f t="shared" si="9"/>
        <v>0</v>
      </c>
      <c r="Y13" s="2">
        <v>0</v>
      </c>
      <c r="Z13" s="2">
        <f t="shared" si="10"/>
        <v>0</v>
      </c>
      <c r="AA13" s="2">
        <v>0</v>
      </c>
      <c r="AB13" s="2">
        <f t="shared" si="11"/>
        <v>0</v>
      </c>
      <c r="AC13" s="2">
        <v>0</v>
      </c>
      <c r="AD13" s="2">
        <f t="shared" si="12"/>
        <v>0</v>
      </c>
      <c r="AE13" s="2">
        <v>0</v>
      </c>
      <c r="AF13" s="2">
        <f t="shared" si="13"/>
        <v>0</v>
      </c>
      <c r="AG13" s="2">
        <v>0</v>
      </c>
      <c r="AH13" s="2">
        <f t="shared" si="14"/>
        <v>0</v>
      </c>
      <c r="AI13" s="2">
        <v>0</v>
      </c>
      <c r="AJ13" s="2">
        <f t="shared" si="15"/>
        <v>0</v>
      </c>
      <c r="AK13" s="2">
        <v>0</v>
      </c>
      <c r="AL13" s="2">
        <f t="shared" si="16"/>
        <v>0</v>
      </c>
      <c r="AM13" s="2">
        <v>0</v>
      </c>
      <c r="AN13" s="2">
        <f t="shared" si="17"/>
        <v>0</v>
      </c>
      <c r="AO13" s="2">
        <v>0</v>
      </c>
      <c r="AP13" s="2">
        <f t="shared" si="18"/>
        <v>0</v>
      </c>
      <c r="AQ13" s="2">
        <v>0</v>
      </c>
      <c r="AR13" s="2">
        <f t="shared" si="19"/>
        <v>0</v>
      </c>
      <c r="AS13" s="2">
        <v>0</v>
      </c>
      <c r="AT13" s="2">
        <f t="shared" si="20"/>
        <v>0</v>
      </c>
      <c r="AU13" s="2">
        <v>0</v>
      </c>
      <c r="AV13" s="2">
        <f t="shared" si="21"/>
        <v>0</v>
      </c>
      <c r="AW13" s="2">
        <v>0</v>
      </c>
      <c r="AX13" s="2">
        <f t="shared" si="22"/>
        <v>0</v>
      </c>
      <c r="AY13" s="2">
        <v>0</v>
      </c>
      <c r="AZ13" s="2">
        <f t="shared" si="23"/>
        <v>0</v>
      </c>
      <c r="BA13" s="2">
        <f t="shared" si="24"/>
        <v>0</v>
      </c>
      <c r="BB13" s="12">
        <f t="shared" si="25"/>
        <v>0</v>
      </c>
      <c r="BC13" s="2">
        <v>0</v>
      </c>
      <c r="BD13" s="12">
        <f t="shared" si="26"/>
        <v>0</v>
      </c>
      <c r="BE13" s="2">
        <v>40</v>
      </c>
      <c r="BF13" s="12">
        <f t="shared" si="27"/>
        <v>40</v>
      </c>
      <c r="BG13" s="6" t="str">
        <f t="shared" si="28"/>
        <v>Pass</v>
      </c>
    </row>
    <row r="14" spans="2:59" ht="12.75">
      <c r="B14" s="2">
        <v>200</v>
      </c>
      <c r="C14" s="2">
        <v>0</v>
      </c>
      <c r="D14" s="2">
        <f t="shared" si="29"/>
        <v>0</v>
      </c>
      <c r="E14" s="2">
        <v>0</v>
      </c>
      <c r="F14" s="2">
        <f t="shared" si="0"/>
        <v>0</v>
      </c>
      <c r="G14" s="2">
        <v>0</v>
      </c>
      <c r="H14" s="2">
        <f t="shared" si="1"/>
        <v>0</v>
      </c>
      <c r="I14" s="2">
        <v>0</v>
      </c>
      <c r="J14" s="2">
        <f t="shared" si="2"/>
        <v>0</v>
      </c>
      <c r="K14" s="2">
        <v>0</v>
      </c>
      <c r="L14" s="2">
        <f t="shared" si="3"/>
        <v>0</v>
      </c>
      <c r="M14" s="2">
        <v>0</v>
      </c>
      <c r="N14" s="2">
        <f t="shared" si="4"/>
        <v>0</v>
      </c>
      <c r="O14" s="2">
        <v>0</v>
      </c>
      <c r="P14" s="2">
        <f t="shared" si="5"/>
        <v>0</v>
      </c>
      <c r="Q14" s="2">
        <v>0</v>
      </c>
      <c r="R14" s="2">
        <f t="shared" si="6"/>
        <v>0</v>
      </c>
      <c r="S14" s="2">
        <v>0</v>
      </c>
      <c r="T14" s="2">
        <f t="shared" si="7"/>
        <v>0</v>
      </c>
      <c r="U14" s="2">
        <v>0</v>
      </c>
      <c r="V14" s="2">
        <f t="shared" si="8"/>
        <v>0</v>
      </c>
      <c r="W14" s="2">
        <v>0</v>
      </c>
      <c r="X14" s="2">
        <f t="shared" si="9"/>
        <v>0</v>
      </c>
      <c r="Y14" s="2">
        <v>0</v>
      </c>
      <c r="Z14" s="2">
        <f t="shared" si="10"/>
        <v>0</v>
      </c>
      <c r="AA14" s="2">
        <v>0</v>
      </c>
      <c r="AB14" s="2">
        <f t="shared" si="11"/>
        <v>0</v>
      </c>
      <c r="AC14" s="2">
        <v>0</v>
      </c>
      <c r="AD14" s="2">
        <f t="shared" si="12"/>
        <v>0</v>
      </c>
      <c r="AE14" s="2">
        <v>0</v>
      </c>
      <c r="AF14" s="2">
        <f t="shared" si="13"/>
        <v>0</v>
      </c>
      <c r="AG14" s="2">
        <v>0</v>
      </c>
      <c r="AH14" s="2">
        <f t="shared" si="14"/>
        <v>0</v>
      </c>
      <c r="AI14" s="2">
        <v>0</v>
      </c>
      <c r="AJ14" s="2">
        <f t="shared" si="15"/>
        <v>0</v>
      </c>
      <c r="AK14" s="2">
        <v>0</v>
      </c>
      <c r="AL14" s="2">
        <f t="shared" si="16"/>
        <v>0</v>
      </c>
      <c r="AM14" s="2">
        <v>0</v>
      </c>
      <c r="AN14" s="2">
        <f t="shared" si="17"/>
        <v>0</v>
      </c>
      <c r="AO14" s="2">
        <v>0</v>
      </c>
      <c r="AP14" s="2">
        <f t="shared" si="18"/>
        <v>0</v>
      </c>
      <c r="AQ14" s="2">
        <v>0</v>
      </c>
      <c r="AR14" s="2">
        <f t="shared" si="19"/>
        <v>0</v>
      </c>
      <c r="AS14" s="2">
        <v>0</v>
      </c>
      <c r="AT14" s="2">
        <f t="shared" si="20"/>
        <v>0</v>
      </c>
      <c r="AU14" s="2">
        <v>0</v>
      </c>
      <c r="AV14" s="2">
        <f t="shared" si="21"/>
        <v>0</v>
      </c>
      <c r="AW14" s="2">
        <v>0</v>
      </c>
      <c r="AX14" s="2">
        <f t="shared" si="22"/>
        <v>0</v>
      </c>
      <c r="AY14" s="2">
        <v>0</v>
      </c>
      <c r="AZ14" s="2">
        <f t="shared" si="23"/>
        <v>0</v>
      </c>
      <c r="BA14" s="2">
        <f t="shared" si="24"/>
        <v>0</v>
      </c>
      <c r="BB14" s="12">
        <f t="shared" si="25"/>
        <v>0</v>
      </c>
      <c r="BC14" s="2">
        <v>0</v>
      </c>
      <c r="BD14" s="12">
        <f t="shared" si="26"/>
        <v>0</v>
      </c>
      <c r="BE14" s="2">
        <v>40</v>
      </c>
      <c r="BF14" s="12">
        <f t="shared" si="27"/>
        <v>40</v>
      </c>
      <c r="BG14" s="6" t="str">
        <f t="shared" si="28"/>
        <v>Pass</v>
      </c>
    </row>
    <row r="15" spans="2:59" ht="12.75">
      <c r="B15" s="2">
        <v>300</v>
      </c>
      <c r="C15" s="2">
        <v>0</v>
      </c>
      <c r="D15" s="2">
        <f t="shared" si="29"/>
        <v>0</v>
      </c>
      <c r="E15" s="2">
        <v>0</v>
      </c>
      <c r="F15" s="2">
        <f t="shared" si="0"/>
        <v>0</v>
      </c>
      <c r="G15" s="2">
        <v>0</v>
      </c>
      <c r="H15" s="2">
        <f t="shared" si="1"/>
        <v>0</v>
      </c>
      <c r="I15" s="2">
        <v>0</v>
      </c>
      <c r="J15" s="2">
        <f t="shared" si="2"/>
        <v>0</v>
      </c>
      <c r="K15" s="2">
        <v>0</v>
      </c>
      <c r="L15" s="2">
        <f t="shared" si="3"/>
        <v>0</v>
      </c>
      <c r="M15" s="2">
        <v>0</v>
      </c>
      <c r="N15" s="2">
        <f t="shared" si="4"/>
        <v>0</v>
      </c>
      <c r="O15" s="2">
        <v>0</v>
      </c>
      <c r="P15" s="2">
        <f t="shared" si="5"/>
        <v>0</v>
      </c>
      <c r="Q15" s="2">
        <v>0</v>
      </c>
      <c r="R15" s="2">
        <f t="shared" si="6"/>
        <v>0</v>
      </c>
      <c r="S15" s="2">
        <v>0</v>
      </c>
      <c r="T15" s="2">
        <f t="shared" si="7"/>
        <v>0</v>
      </c>
      <c r="U15" s="2">
        <v>0</v>
      </c>
      <c r="V15" s="2">
        <f t="shared" si="8"/>
        <v>0</v>
      </c>
      <c r="W15" s="2">
        <v>0</v>
      </c>
      <c r="X15" s="2">
        <f t="shared" si="9"/>
        <v>0</v>
      </c>
      <c r="Y15" s="2">
        <v>0</v>
      </c>
      <c r="Z15" s="2">
        <f t="shared" si="10"/>
        <v>0</v>
      </c>
      <c r="AA15" s="2">
        <v>0</v>
      </c>
      <c r="AB15" s="2">
        <f t="shared" si="11"/>
        <v>0</v>
      </c>
      <c r="AC15" s="2">
        <v>0</v>
      </c>
      <c r="AD15" s="2">
        <f t="shared" si="12"/>
        <v>0</v>
      </c>
      <c r="AE15" s="2">
        <v>0</v>
      </c>
      <c r="AF15" s="2">
        <f t="shared" si="13"/>
        <v>0</v>
      </c>
      <c r="AG15" s="2">
        <v>0</v>
      </c>
      <c r="AH15" s="2">
        <f t="shared" si="14"/>
        <v>0</v>
      </c>
      <c r="AI15" s="2">
        <v>0</v>
      </c>
      <c r="AJ15" s="2">
        <f t="shared" si="15"/>
        <v>0</v>
      </c>
      <c r="AK15" s="2">
        <v>0</v>
      </c>
      <c r="AL15" s="2">
        <f t="shared" si="16"/>
        <v>0</v>
      </c>
      <c r="AM15" s="2">
        <v>0</v>
      </c>
      <c r="AN15" s="2">
        <f t="shared" si="17"/>
        <v>0</v>
      </c>
      <c r="AO15" s="2">
        <v>0</v>
      </c>
      <c r="AP15" s="2">
        <f t="shared" si="18"/>
        <v>0</v>
      </c>
      <c r="AQ15" s="2">
        <v>0</v>
      </c>
      <c r="AR15" s="2">
        <f t="shared" si="19"/>
        <v>0</v>
      </c>
      <c r="AS15" s="2">
        <v>0</v>
      </c>
      <c r="AT15" s="2">
        <f t="shared" si="20"/>
        <v>0</v>
      </c>
      <c r="AU15" s="2">
        <v>0</v>
      </c>
      <c r="AV15" s="2">
        <f t="shared" si="21"/>
        <v>0</v>
      </c>
      <c r="AW15" s="2">
        <v>0</v>
      </c>
      <c r="AX15" s="2">
        <f t="shared" si="22"/>
        <v>0</v>
      </c>
      <c r="AY15" s="2">
        <v>0</v>
      </c>
      <c r="AZ15" s="2">
        <f t="shared" si="23"/>
        <v>0</v>
      </c>
      <c r="BA15" s="2">
        <f t="shared" si="24"/>
        <v>0</v>
      </c>
      <c r="BB15" s="12">
        <f t="shared" si="25"/>
        <v>0</v>
      </c>
      <c r="BC15" s="2">
        <v>0</v>
      </c>
      <c r="BD15" s="12">
        <f t="shared" si="26"/>
        <v>0</v>
      </c>
      <c r="BE15" s="2">
        <v>47</v>
      </c>
      <c r="BF15" s="12">
        <f t="shared" si="27"/>
        <v>47</v>
      </c>
      <c r="BG15" s="6" t="str">
        <f t="shared" si="28"/>
        <v>Pass</v>
      </c>
    </row>
    <row r="16" spans="2:59" ht="12.75">
      <c r="B16" s="2">
        <v>400</v>
      </c>
      <c r="C16" s="2">
        <v>0</v>
      </c>
      <c r="D16" s="2">
        <f t="shared" si="29"/>
        <v>0</v>
      </c>
      <c r="E16" s="2">
        <v>0</v>
      </c>
      <c r="F16" s="2">
        <f t="shared" si="0"/>
        <v>0</v>
      </c>
      <c r="G16" s="2">
        <v>0</v>
      </c>
      <c r="H16" s="2">
        <f t="shared" si="1"/>
        <v>0</v>
      </c>
      <c r="I16" s="2">
        <v>0</v>
      </c>
      <c r="J16" s="2">
        <f t="shared" si="2"/>
        <v>0</v>
      </c>
      <c r="K16" s="2">
        <v>0</v>
      </c>
      <c r="L16" s="2">
        <f t="shared" si="3"/>
        <v>0</v>
      </c>
      <c r="M16" s="2">
        <v>0</v>
      </c>
      <c r="N16" s="2">
        <f t="shared" si="4"/>
        <v>0</v>
      </c>
      <c r="O16" s="2">
        <v>0</v>
      </c>
      <c r="P16" s="2">
        <f t="shared" si="5"/>
        <v>0</v>
      </c>
      <c r="Q16" s="2">
        <v>0</v>
      </c>
      <c r="R16" s="2">
        <f t="shared" si="6"/>
        <v>0</v>
      </c>
      <c r="S16" s="2">
        <v>0</v>
      </c>
      <c r="T16" s="2">
        <f t="shared" si="7"/>
        <v>0</v>
      </c>
      <c r="U16" s="2">
        <v>0</v>
      </c>
      <c r="V16" s="2">
        <f t="shared" si="8"/>
        <v>0</v>
      </c>
      <c r="W16" s="2">
        <v>0</v>
      </c>
      <c r="X16" s="2">
        <f t="shared" si="9"/>
        <v>0</v>
      </c>
      <c r="Y16" s="2">
        <v>0</v>
      </c>
      <c r="Z16" s="2">
        <f t="shared" si="10"/>
        <v>0</v>
      </c>
      <c r="AA16" s="2">
        <v>0</v>
      </c>
      <c r="AB16" s="2">
        <f t="shared" si="11"/>
        <v>0</v>
      </c>
      <c r="AC16" s="2">
        <v>0</v>
      </c>
      <c r="AD16" s="2">
        <f t="shared" si="12"/>
        <v>0</v>
      </c>
      <c r="AE16" s="2">
        <v>0</v>
      </c>
      <c r="AF16" s="2">
        <f t="shared" si="13"/>
        <v>0</v>
      </c>
      <c r="AG16" s="2">
        <v>0</v>
      </c>
      <c r="AH16" s="2">
        <f t="shared" si="14"/>
        <v>0</v>
      </c>
      <c r="AI16" s="2">
        <v>0</v>
      </c>
      <c r="AJ16" s="2">
        <f t="shared" si="15"/>
        <v>0</v>
      </c>
      <c r="AK16" s="2">
        <v>0</v>
      </c>
      <c r="AL16" s="2">
        <f t="shared" si="16"/>
        <v>0</v>
      </c>
      <c r="AM16" s="2">
        <v>0</v>
      </c>
      <c r="AN16" s="2">
        <f t="shared" si="17"/>
        <v>0</v>
      </c>
      <c r="AO16" s="2">
        <v>0</v>
      </c>
      <c r="AP16" s="2">
        <f t="shared" si="18"/>
        <v>0</v>
      </c>
      <c r="AQ16" s="2">
        <v>0</v>
      </c>
      <c r="AR16" s="2">
        <f t="shared" si="19"/>
        <v>0</v>
      </c>
      <c r="AS16" s="2">
        <v>0</v>
      </c>
      <c r="AT16" s="2">
        <f t="shared" si="20"/>
        <v>0</v>
      </c>
      <c r="AU16" s="2">
        <v>0</v>
      </c>
      <c r="AV16" s="2">
        <f t="shared" si="21"/>
        <v>0</v>
      </c>
      <c r="AW16" s="2">
        <v>0</v>
      </c>
      <c r="AX16" s="2">
        <f t="shared" si="22"/>
        <v>0</v>
      </c>
      <c r="AY16" s="2">
        <v>0</v>
      </c>
      <c r="AZ16" s="2">
        <f t="shared" si="23"/>
        <v>0</v>
      </c>
      <c r="BA16" s="2">
        <f t="shared" si="24"/>
        <v>0</v>
      </c>
      <c r="BB16" s="12">
        <f t="shared" si="25"/>
        <v>0</v>
      </c>
      <c r="BC16" s="2">
        <v>0</v>
      </c>
      <c r="BD16" s="12">
        <f t="shared" si="26"/>
        <v>0</v>
      </c>
      <c r="BE16" s="2">
        <v>47</v>
      </c>
      <c r="BF16" s="12">
        <f t="shared" si="27"/>
        <v>47</v>
      </c>
      <c r="BG16" s="6" t="str">
        <f t="shared" si="28"/>
        <v>Pass</v>
      </c>
    </row>
    <row r="17" spans="2:59" ht="12.75">
      <c r="B17" s="2">
        <v>500</v>
      </c>
      <c r="C17" s="2">
        <v>0</v>
      </c>
      <c r="D17" s="2">
        <f t="shared" si="29"/>
        <v>0</v>
      </c>
      <c r="E17" s="2">
        <v>0</v>
      </c>
      <c r="F17" s="2">
        <f t="shared" si="0"/>
        <v>0</v>
      </c>
      <c r="G17" s="2">
        <v>0</v>
      </c>
      <c r="H17" s="2">
        <f t="shared" si="1"/>
        <v>0</v>
      </c>
      <c r="I17" s="2">
        <v>0</v>
      </c>
      <c r="J17" s="2">
        <f t="shared" si="2"/>
        <v>0</v>
      </c>
      <c r="K17" s="2">
        <v>0</v>
      </c>
      <c r="L17" s="2">
        <f t="shared" si="3"/>
        <v>0</v>
      </c>
      <c r="M17" s="2">
        <v>0</v>
      </c>
      <c r="N17" s="2">
        <f t="shared" si="4"/>
        <v>0</v>
      </c>
      <c r="O17" s="2">
        <v>0</v>
      </c>
      <c r="P17" s="2">
        <f t="shared" si="5"/>
        <v>0</v>
      </c>
      <c r="Q17" s="2">
        <v>0</v>
      </c>
      <c r="R17" s="2">
        <f t="shared" si="6"/>
        <v>0</v>
      </c>
      <c r="S17" s="2">
        <v>0</v>
      </c>
      <c r="T17" s="2">
        <f t="shared" si="7"/>
        <v>0</v>
      </c>
      <c r="U17" s="2">
        <v>0</v>
      </c>
      <c r="V17" s="2">
        <f t="shared" si="8"/>
        <v>0</v>
      </c>
      <c r="W17" s="2">
        <v>0</v>
      </c>
      <c r="X17" s="2">
        <f t="shared" si="9"/>
        <v>0</v>
      </c>
      <c r="Y17" s="2">
        <v>0</v>
      </c>
      <c r="Z17" s="2">
        <f t="shared" si="10"/>
        <v>0</v>
      </c>
      <c r="AA17" s="2">
        <v>0</v>
      </c>
      <c r="AB17" s="2">
        <f t="shared" si="11"/>
        <v>0</v>
      </c>
      <c r="AC17" s="2">
        <v>0</v>
      </c>
      <c r="AD17" s="2">
        <f t="shared" si="12"/>
        <v>0</v>
      </c>
      <c r="AE17" s="2">
        <v>0</v>
      </c>
      <c r="AF17" s="2">
        <f t="shared" si="13"/>
        <v>0</v>
      </c>
      <c r="AG17" s="2">
        <v>0</v>
      </c>
      <c r="AH17" s="2">
        <f t="shared" si="14"/>
        <v>0</v>
      </c>
      <c r="AI17" s="2">
        <v>0</v>
      </c>
      <c r="AJ17" s="2">
        <f t="shared" si="15"/>
        <v>0</v>
      </c>
      <c r="AK17" s="2">
        <v>0</v>
      </c>
      <c r="AL17" s="2">
        <f t="shared" si="16"/>
        <v>0</v>
      </c>
      <c r="AM17" s="2">
        <v>0</v>
      </c>
      <c r="AN17" s="2">
        <f t="shared" si="17"/>
        <v>0</v>
      </c>
      <c r="AO17" s="2">
        <v>0</v>
      </c>
      <c r="AP17" s="2">
        <f t="shared" si="18"/>
        <v>0</v>
      </c>
      <c r="AQ17" s="2">
        <v>0</v>
      </c>
      <c r="AR17" s="2">
        <f t="shared" si="19"/>
        <v>0</v>
      </c>
      <c r="AS17" s="2">
        <v>0</v>
      </c>
      <c r="AT17" s="2">
        <f t="shared" si="20"/>
        <v>0</v>
      </c>
      <c r="AU17" s="2">
        <v>0</v>
      </c>
      <c r="AV17" s="2">
        <f t="shared" si="21"/>
        <v>0</v>
      </c>
      <c r="AW17" s="2">
        <v>0</v>
      </c>
      <c r="AX17" s="2">
        <f t="shared" si="22"/>
        <v>0</v>
      </c>
      <c r="AY17" s="2">
        <v>0</v>
      </c>
      <c r="AZ17" s="2">
        <f t="shared" si="23"/>
        <v>0</v>
      </c>
      <c r="BA17" s="2">
        <f t="shared" si="24"/>
        <v>0</v>
      </c>
      <c r="BB17" s="12">
        <f t="shared" si="25"/>
        <v>0</v>
      </c>
      <c r="BC17" s="2">
        <v>0</v>
      </c>
      <c r="BD17" s="12">
        <f t="shared" si="26"/>
        <v>0</v>
      </c>
      <c r="BE17" s="2">
        <v>47</v>
      </c>
      <c r="BF17" s="12">
        <f t="shared" si="27"/>
        <v>47</v>
      </c>
      <c r="BG17" s="6" t="str">
        <f t="shared" si="28"/>
        <v>Pass</v>
      </c>
    </row>
    <row r="18" spans="2:59" ht="12.75">
      <c r="B18" s="2">
        <v>600</v>
      </c>
      <c r="C18" s="2">
        <v>0</v>
      </c>
      <c r="D18" s="2">
        <f t="shared" si="29"/>
        <v>0</v>
      </c>
      <c r="E18" s="2">
        <v>0</v>
      </c>
      <c r="F18" s="2">
        <f t="shared" si="0"/>
        <v>0</v>
      </c>
      <c r="G18" s="2">
        <v>0</v>
      </c>
      <c r="H18" s="2">
        <f t="shared" si="1"/>
        <v>0</v>
      </c>
      <c r="I18" s="2">
        <v>0</v>
      </c>
      <c r="J18" s="2">
        <f t="shared" si="2"/>
        <v>0</v>
      </c>
      <c r="K18" s="2">
        <v>0</v>
      </c>
      <c r="L18" s="2">
        <f t="shared" si="3"/>
        <v>0</v>
      </c>
      <c r="M18" s="2">
        <v>0</v>
      </c>
      <c r="N18" s="2">
        <f t="shared" si="4"/>
        <v>0</v>
      </c>
      <c r="O18" s="2">
        <v>0</v>
      </c>
      <c r="P18" s="2">
        <f t="shared" si="5"/>
        <v>0</v>
      </c>
      <c r="Q18" s="2">
        <v>0</v>
      </c>
      <c r="R18" s="2">
        <f t="shared" si="6"/>
        <v>0</v>
      </c>
      <c r="S18" s="2">
        <v>0</v>
      </c>
      <c r="T18" s="2">
        <f t="shared" si="7"/>
        <v>0</v>
      </c>
      <c r="U18" s="2">
        <v>0</v>
      </c>
      <c r="V18" s="2">
        <f t="shared" si="8"/>
        <v>0</v>
      </c>
      <c r="W18" s="2">
        <v>0</v>
      </c>
      <c r="X18" s="2">
        <f t="shared" si="9"/>
        <v>0</v>
      </c>
      <c r="Y18" s="2">
        <v>0</v>
      </c>
      <c r="Z18" s="2">
        <f t="shared" si="10"/>
        <v>0</v>
      </c>
      <c r="AA18" s="2">
        <v>0</v>
      </c>
      <c r="AB18" s="2">
        <f t="shared" si="11"/>
        <v>0</v>
      </c>
      <c r="AC18" s="2">
        <v>0</v>
      </c>
      <c r="AD18" s="2">
        <f t="shared" si="12"/>
        <v>0</v>
      </c>
      <c r="AE18" s="2">
        <v>0</v>
      </c>
      <c r="AF18" s="2">
        <f t="shared" si="13"/>
        <v>0</v>
      </c>
      <c r="AG18" s="2">
        <v>0</v>
      </c>
      <c r="AH18" s="2">
        <f t="shared" si="14"/>
        <v>0</v>
      </c>
      <c r="AI18" s="2">
        <v>0</v>
      </c>
      <c r="AJ18" s="2">
        <f t="shared" si="15"/>
        <v>0</v>
      </c>
      <c r="AK18" s="2">
        <v>0</v>
      </c>
      <c r="AL18" s="2">
        <f t="shared" si="16"/>
        <v>0</v>
      </c>
      <c r="AM18" s="2">
        <v>0</v>
      </c>
      <c r="AN18" s="2">
        <f t="shared" si="17"/>
        <v>0</v>
      </c>
      <c r="AO18" s="2">
        <v>0</v>
      </c>
      <c r="AP18" s="2">
        <f t="shared" si="18"/>
        <v>0</v>
      </c>
      <c r="AQ18" s="2">
        <v>0</v>
      </c>
      <c r="AR18" s="2">
        <f t="shared" si="19"/>
        <v>0</v>
      </c>
      <c r="AS18" s="2">
        <v>0</v>
      </c>
      <c r="AT18" s="2">
        <f t="shared" si="20"/>
        <v>0</v>
      </c>
      <c r="AU18" s="2">
        <v>0</v>
      </c>
      <c r="AV18" s="2">
        <f t="shared" si="21"/>
        <v>0</v>
      </c>
      <c r="AW18" s="2">
        <v>0</v>
      </c>
      <c r="AX18" s="2">
        <f t="shared" si="22"/>
        <v>0</v>
      </c>
      <c r="AY18" s="2">
        <v>0</v>
      </c>
      <c r="AZ18" s="2">
        <f t="shared" si="23"/>
        <v>0</v>
      </c>
      <c r="BA18" s="2">
        <f t="shared" si="24"/>
        <v>0</v>
      </c>
      <c r="BB18" s="12">
        <f t="shared" si="25"/>
        <v>0</v>
      </c>
      <c r="BC18" s="2">
        <v>0</v>
      </c>
      <c r="BD18" s="12">
        <f t="shared" si="26"/>
        <v>0</v>
      </c>
      <c r="BE18" s="2">
        <v>47</v>
      </c>
      <c r="BF18" s="12">
        <f t="shared" si="27"/>
        <v>47</v>
      </c>
      <c r="BG18" s="6" t="str">
        <f t="shared" si="28"/>
        <v>Pass</v>
      </c>
    </row>
    <row r="19" spans="2:59" ht="12.75">
      <c r="B19" s="2">
        <v>700</v>
      </c>
      <c r="C19" s="2">
        <v>0</v>
      </c>
      <c r="D19" s="2">
        <f t="shared" si="29"/>
        <v>0</v>
      </c>
      <c r="E19" s="2">
        <v>0</v>
      </c>
      <c r="F19" s="2">
        <f t="shared" si="0"/>
        <v>0</v>
      </c>
      <c r="G19" s="2">
        <v>0</v>
      </c>
      <c r="H19" s="2">
        <f t="shared" si="1"/>
        <v>0</v>
      </c>
      <c r="I19" s="2">
        <v>0</v>
      </c>
      <c r="J19" s="2">
        <f t="shared" si="2"/>
        <v>0</v>
      </c>
      <c r="K19" s="2">
        <v>0</v>
      </c>
      <c r="L19" s="2">
        <f t="shared" si="3"/>
        <v>0</v>
      </c>
      <c r="M19" s="2">
        <v>0</v>
      </c>
      <c r="N19" s="2">
        <f t="shared" si="4"/>
        <v>0</v>
      </c>
      <c r="O19" s="2">
        <v>0</v>
      </c>
      <c r="P19" s="2">
        <f t="shared" si="5"/>
        <v>0</v>
      </c>
      <c r="Q19" s="2">
        <v>0</v>
      </c>
      <c r="R19" s="2">
        <f t="shared" si="6"/>
        <v>0</v>
      </c>
      <c r="S19" s="2">
        <v>0</v>
      </c>
      <c r="T19" s="2">
        <f t="shared" si="7"/>
        <v>0</v>
      </c>
      <c r="U19" s="2">
        <v>0</v>
      </c>
      <c r="V19" s="2">
        <f t="shared" si="8"/>
        <v>0</v>
      </c>
      <c r="W19" s="2">
        <v>0</v>
      </c>
      <c r="X19" s="2">
        <f t="shared" si="9"/>
        <v>0</v>
      </c>
      <c r="Y19" s="2">
        <v>0</v>
      </c>
      <c r="Z19" s="2">
        <f t="shared" si="10"/>
        <v>0</v>
      </c>
      <c r="AA19" s="2">
        <v>0</v>
      </c>
      <c r="AB19" s="2">
        <f t="shared" si="11"/>
        <v>0</v>
      </c>
      <c r="AC19" s="2">
        <v>0</v>
      </c>
      <c r="AD19" s="2">
        <f t="shared" si="12"/>
        <v>0</v>
      </c>
      <c r="AE19" s="2">
        <v>0</v>
      </c>
      <c r="AF19" s="2">
        <f t="shared" si="13"/>
        <v>0</v>
      </c>
      <c r="AG19" s="2">
        <v>0</v>
      </c>
      <c r="AH19" s="2">
        <f t="shared" si="14"/>
        <v>0</v>
      </c>
      <c r="AI19" s="2">
        <v>0</v>
      </c>
      <c r="AJ19" s="2">
        <f t="shared" si="15"/>
        <v>0</v>
      </c>
      <c r="AK19" s="2">
        <v>0</v>
      </c>
      <c r="AL19" s="2">
        <f t="shared" si="16"/>
        <v>0</v>
      </c>
      <c r="AM19" s="2">
        <v>0</v>
      </c>
      <c r="AN19" s="2">
        <f t="shared" si="17"/>
        <v>0</v>
      </c>
      <c r="AO19" s="2">
        <v>0</v>
      </c>
      <c r="AP19" s="2">
        <f t="shared" si="18"/>
        <v>0</v>
      </c>
      <c r="AQ19" s="2">
        <v>0</v>
      </c>
      <c r="AR19" s="2">
        <f t="shared" si="19"/>
        <v>0</v>
      </c>
      <c r="AS19" s="2">
        <v>0</v>
      </c>
      <c r="AT19" s="2">
        <f t="shared" si="20"/>
        <v>0</v>
      </c>
      <c r="AU19" s="2">
        <v>0</v>
      </c>
      <c r="AV19" s="2">
        <f t="shared" si="21"/>
        <v>0</v>
      </c>
      <c r="AW19" s="2">
        <v>0</v>
      </c>
      <c r="AX19" s="2">
        <f t="shared" si="22"/>
        <v>0</v>
      </c>
      <c r="AY19" s="2">
        <v>0</v>
      </c>
      <c r="AZ19" s="2">
        <f t="shared" si="23"/>
        <v>0</v>
      </c>
      <c r="BA19" s="2">
        <f t="shared" si="24"/>
        <v>0</v>
      </c>
      <c r="BB19" s="12">
        <f t="shared" si="25"/>
        <v>0</v>
      </c>
      <c r="BC19" s="2">
        <v>0</v>
      </c>
      <c r="BD19" s="12">
        <f t="shared" si="26"/>
        <v>0</v>
      </c>
      <c r="BE19" s="2">
        <v>47</v>
      </c>
      <c r="BF19" s="12">
        <f t="shared" si="27"/>
        <v>47</v>
      </c>
      <c r="BG19" s="6" t="str">
        <f t="shared" si="28"/>
        <v>Pass</v>
      </c>
    </row>
    <row r="20" spans="2:59" ht="12.75">
      <c r="B20" s="2">
        <v>800</v>
      </c>
      <c r="C20" s="2">
        <v>0</v>
      </c>
      <c r="D20" s="2">
        <f t="shared" si="29"/>
        <v>0</v>
      </c>
      <c r="E20" s="2">
        <v>0</v>
      </c>
      <c r="F20" s="2">
        <f t="shared" si="0"/>
        <v>0</v>
      </c>
      <c r="G20" s="2">
        <v>0</v>
      </c>
      <c r="H20" s="2">
        <f t="shared" si="1"/>
        <v>0</v>
      </c>
      <c r="I20" s="2">
        <v>0</v>
      </c>
      <c r="J20" s="2">
        <f t="shared" si="2"/>
        <v>0</v>
      </c>
      <c r="K20" s="2">
        <v>0</v>
      </c>
      <c r="L20" s="2">
        <f t="shared" si="3"/>
        <v>0</v>
      </c>
      <c r="M20" s="2">
        <v>0</v>
      </c>
      <c r="N20" s="2">
        <f t="shared" si="4"/>
        <v>0</v>
      </c>
      <c r="O20" s="2">
        <v>0</v>
      </c>
      <c r="P20" s="2">
        <f t="shared" si="5"/>
        <v>0</v>
      </c>
      <c r="Q20" s="2">
        <v>0</v>
      </c>
      <c r="R20" s="2">
        <f t="shared" si="6"/>
        <v>0</v>
      </c>
      <c r="S20" s="2">
        <v>0</v>
      </c>
      <c r="T20" s="2">
        <f t="shared" si="7"/>
        <v>0</v>
      </c>
      <c r="U20" s="2">
        <v>0</v>
      </c>
      <c r="V20" s="2">
        <f t="shared" si="8"/>
        <v>0</v>
      </c>
      <c r="W20" s="2">
        <v>0</v>
      </c>
      <c r="X20" s="2">
        <f t="shared" si="9"/>
        <v>0</v>
      </c>
      <c r="Y20" s="2">
        <v>0</v>
      </c>
      <c r="Z20" s="2">
        <f t="shared" si="10"/>
        <v>0</v>
      </c>
      <c r="AA20" s="2">
        <v>0</v>
      </c>
      <c r="AB20" s="2">
        <f t="shared" si="11"/>
        <v>0</v>
      </c>
      <c r="AC20" s="2">
        <v>0</v>
      </c>
      <c r="AD20" s="2">
        <f t="shared" si="12"/>
        <v>0</v>
      </c>
      <c r="AE20" s="2">
        <v>0</v>
      </c>
      <c r="AF20" s="2">
        <f t="shared" si="13"/>
        <v>0</v>
      </c>
      <c r="AG20" s="2">
        <v>0</v>
      </c>
      <c r="AH20" s="2">
        <f t="shared" si="14"/>
        <v>0</v>
      </c>
      <c r="AI20" s="2">
        <v>0</v>
      </c>
      <c r="AJ20" s="2">
        <f t="shared" si="15"/>
        <v>0</v>
      </c>
      <c r="AK20" s="2">
        <v>0</v>
      </c>
      <c r="AL20" s="2">
        <f t="shared" si="16"/>
        <v>0</v>
      </c>
      <c r="AM20" s="2">
        <v>0</v>
      </c>
      <c r="AN20" s="2">
        <f t="shared" si="17"/>
        <v>0</v>
      </c>
      <c r="AO20" s="2">
        <v>0</v>
      </c>
      <c r="AP20" s="2">
        <f t="shared" si="18"/>
        <v>0</v>
      </c>
      <c r="AQ20" s="2">
        <v>0</v>
      </c>
      <c r="AR20" s="2">
        <f t="shared" si="19"/>
        <v>0</v>
      </c>
      <c r="AS20" s="2">
        <v>0</v>
      </c>
      <c r="AT20" s="2">
        <f t="shared" si="20"/>
        <v>0</v>
      </c>
      <c r="AU20" s="2">
        <v>0</v>
      </c>
      <c r="AV20" s="2">
        <f t="shared" si="21"/>
        <v>0</v>
      </c>
      <c r="AW20" s="2">
        <v>0</v>
      </c>
      <c r="AX20" s="2">
        <f t="shared" si="22"/>
        <v>0</v>
      </c>
      <c r="AY20" s="2">
        <v>0</v>
      </c>
      <c r="AZ20" s="2">
        <f t="shared" si="23"/>
        <v>0</v>
      </c>
      <c r="BA20" s="2">
        <f t="shared" si="24"/>
        <v>0</v>
      </c>
      <c r="BB20" s="12">
        <f t="shared" si="25"/>
        <v>0</v>
      </c>
      <c r="BC20" s="2">
        <v>0</v>
      </c>
      <c r="BD20" s="12">
        <f t="shared" si="26"/>
        <v>0</v>
      </c>
      <c r="BE20" s="2">
        <v>47</v>
      </c>
      <c r="BF20" s="12">
        <f t="shared" si="27"/>
        <v>47</v>
      </c>
      <c r="BG20" s="6" t="str">
        <f t="shared" si="28"/>
        <v>Pass</v>
      </c>
    </row>
    <row r="21" spans="2:59" ht="12.75">
      <c r="B21" s="2">
        <v>900</v>
      </c>
      <c r="C21" s="2">
        <v>0</v>
      </c>
      <c r="D21" s="2">
        <f t="shared" si="29"/>
        <v>0</v>
      </c>
      <c r="E21" s="2">
        <v>0</v>
      </c>
      <c r="F21" s="2">
        <f t="shared" si="0"/>
        <v>0</v>
      </c>
      <c r="G21" s="2">
        <v>0</v>
      </c>
      <c r="H21" s="2">
        <f t="shared" si="1"/>
        <v>0</v>
      </c>
      <c r="I21" s="2">
        <v>0</v>
      </c>
      <c r="J21" s="2">
        <f t="shared" si="2"/>
        <v>0</v>
      </c>
      <c r="K21" s="2">
        <v>0</v>
      </c>
      <c r="L21" s="2">
        <f t="shared" si="3"/>
        <v>0</v>
      </c>
      <c r="M21" s="2">
        <v>0</v>
      </c>
      <c r="N21" s="2">
        <f t="shared" si="4"/>
        <v>0</v>
      </c>
      <c r="O21" s="2">
        <v>0</v>
      </c>
      <c r="P21" s="2">
        <f t="shared" si="5"/>
        <v>0</v>
      </c>
      <c r="Q21" s="2">
        <v>0</v>
      </c>
      <c r="R21" s="2">
        <f t="shared" si="6"/>
        <v>0</v>
      </c>
      <c r="S21" s="2">
        <v>0</v>
      </c>
      <c r="T21" s="2">
        <f t="shared" si="7"/>
        <v>0</v>
      </c>
      <c r="U21" s="2">
        <v>0</v>
      </c>
      <c r="V21" s="2">
        <f t="shared" si="8"/>
        <v>0</v>
      </c>
      <c r="W21" s="2">
        <v>0</v>
      </c>
      <c r="X21" s="2">
        <f t="shared" si="9"/>
        <v>0</v>
      </c>
      <c r="Y21" s="2">
        <v>0</v>
      </c>
      <c r="Z21" s="2">
        <f t="shared" si="10"/>
        <v>0</v>
      </c>
      <c r="AA21" s="2">
        <v>0</v>
      </c>
      <c r="AB21" s="2">
        <f t="shared" si="11"/>
        <v>0</v>
      </c>
      <c r="AC21" s="2">
        <v>0</v>
      </c>
      <c r="AD21" s="2">
        <f t="shared" si="12"/>
        <v>0</v>
      </c>
      <c r="AE21" s="2">
        <v>0</v>
      </c>
      <c r="AF21" s="2">
        <f t="shared" si="13"/>
        <v>0</v>
      </c>
      <c r="AG21" s="2">
        <v>0</v>
      </c>
      <c r="AH21" s="2">
        <f t="shared" si="14"/>
        <v>0</v>
      </c>
      <c r="AI21" s="2">
        <v>0</v>
      </c>
      <c r="AJ21" s="2">
        <f t="shared" si="15"/>
        <v>0</v>
      </c>
      <c r="AK21" s="2">
        <v>0</v>
      </c>
      <c r="AL21" s="2">
        <f t="shared" si="16"/>
        <v>0</v>
      </c>
      <c r="AM21" s="2">
        <v>0</v>
      </c>
      <c r="AN21" s="2">
        <f t="shared" si="17"/>
        <v>0</v>
      </c>
      <c r="AO21" s="2">
        <v>0</v>
      </c>
      <c r="AP21" s="2">
        <f t="shared" si="18"/>
        <v>0</v>
      </c>
      <c r="AQ21" s="2">
        <v>0</v>
      </c>
      <c r="AR21" s="2">
        <f t="shared" si="19"/>
        <v>0</v>
      </c>
      <c r="AS21" s="2">
        <v>0</v>
      </c>
      <c r="AT21" s="2">
        <f t="shared" si="20"/>
        <v>0</v>
      </c>
      <c r="AU21" s="2">
        <v>0</v>
      </c>
      <c r="AV21" s="2">
        <f t="shared" si="21"/>
        <v>0</v>
      </c>
      <c r="AW21" s="2">
        <v>0</v>
      </c>
      <c r="AX21" s="2">
        <f t="shared" si="22"/>
        <v>0</v>
      </c>
      <c r="AY21" s="2">
        <v>0</v>
      </c>
      <c r="AZ21" s="2">
        <f t="shared" si="23"/>
        <v>0</v>
      </c>
      <c r="BA21" s="2">
        <f t="shared" si="24"/>
        <v>0</v>
      </c>
      <c r="BB21" s="12">
        <f t="shared" si="25"/>
        <v>0</v>
      </c>
      <c r="BC21" s="2">
        <v>0</v>
      </c>
      <c r="BD21" s="12">
        <f t="shared" si="26"/>
        <v>0</v>
      </c>
      <c r="BE21" s="2">
        <v>47</v>
      </c>
      <c r="BF21" s="12">
        <f t="shared" si="27"/>
        <v>47</v>
      </c>
      <c r="BG21" s="6" t="str">
        <f t="shared" si="28"/>
        <v>Pass</v>
      </c>
    </row>
    <row r="22" spans="2:59" ht="12.75">
      <c r="B22" s="2">
        <v>1000</v>
      </c>
      <c r="C22" s="2">
        <v>0</v>
      </c>
      <c r="D22" s="2">
        <f t="shared" si="29"/>
        <v>0</v>
      </c>
      <c r="E22" s="2">
        <v>0</v>
      </c>
      <c r="F22" s="2">
        <f>IF(E22=0,0,(10^(E22/20))*(10^-6))</f>
        <v>0</v>
      </c>
      <c r="G22" s="2">
        <v>0</v>
      </c>
      <c r="H22" s="2">
        <f>IF(G22=0,0,(10^(G22/20))*(10^-6))</f>
        <v>0</v>
      </c>
      <c r="I22" s="2">
        <v>0</v>
      </c>
      <c r="J22" s="2">
        <f>IF(I22=0,0,(10^(I22/20))*(10^-6))</f>
        <v>0</v>
      </c>
      <c r="K22" s="2">
        <v>0</v>
      </c>
      <c r="L22" s="2">
        <f>IF(K22=0,0,(10^(K22/20))*(10^-6))</f>
        <v>0</v>
      </c>
      <c r="M22" s="2">
        <v>0</v>
      </c>
      <c r="N22" s="2">
        <f>IF(M22=0,0,(10^(M22/20))*(10^-6))</f>
        <v>0</v>
      </c>
      <c r="O22" s="2">
        <v>0</v>
      </c>
      <c r="P22" s="2">
        <f>IF(O22=0,0,(10^(O22/20))*(10^-6))</f>
        <v>0</v>
      </c>
      <c r="Q22" s="2">
        <v>0</v>
      </c>
      <c r="R22" s="2">
        <f>IF(Q22=0,0,(10^(Q22/20))*(10^-6))</f>
        <v>0</v>
      </c>
      <c r="S22" s="2">
        <v>0</v>
      </c>
      <c r="T22" s="2">
        <f>IF(S22=0,0,(10^(S22/20))*(10^-6))</f>
        <v>0</v>
      </c>
      <c r="U22" s="2">
        <v>0</v>
      </c>
      <c r="V22" s="2">
        <f>IF(U22=0,0,(10^(U22/20))*(10^-6))</f>
        <v>0</v>
      </c>
      <c r="W22" s="2">
        <v>0</v>
      </c>
      <c r="X22" s="2">
        <f>IF(W22=0,0,(10^(W22/20))*(10^-6))</f>
        <v>0</v>
      </c>
      <c r="Y22" s="2">
        <v>0</v>
      </c>
      <c r="Z22" s="2">
        <f>IF(Y22=0,0,(10^(Y22/20))*(10^-6))</f>
        <v>0</v>
      </c>
      <c r="AA22" s="2">
        <v>0</v>
      </c>
      <c r="AB22" s="2">
        <f>IF(AA22=0,0,(10^(AA22/20))*(10^-6))</f>
        <v>0</v>
      </c>
      <c r="AC22" s="2">
        <v>0</v>
      </c>
      <c r="AD22" s="2">
        <f>IF(AC22=0,0,(10^(AC22/20))*(10^-6))</f>
        <v>0</v>
      </c>
      <c r="AE22" s="2">
        <v>0</v>
      </c>
      <c r="AF22" s="2">
        <f>IF(AE22=0,0,(10^(AE22/20))*(10^-6))</f>
        <v>0</v>
      </c>
      <c r="AG22" s="2">
        <v>0</v>
      </c>
      <c r="AH22" s="2">
        <f>IF(AG22=0,0,(10^(AG22/20))*(10^-6))</f>
        <v>0</v>
      </c>
      <c r="AI22" s="2">
        <v>0</v>
      </c>
      <c r="AJ22" s="2">
        <f>IF(AI22=0,0,(10^(AI22/20))*(10^-6))</f>
        <v>0</v>
      </c>
      <c r="AK22" s="2">
        <v>0</v>
      </c>
      <c r="AL22" s="2">
        <f>IF(AK22=0,0,(10^(AK22/20))*(10^-6))</f>
        <v>0</v>
      </c>
      <c r="AM22" s="2">
        <v>0</v>
      </c>
      <c r="AN22" s="2">
        <f>IF(AM22=0,0,(10^(AM22/20))*(10^-6))</f>
        <v>0</v>
      </c>
      <c r="AO22" s="2">
        <v>0</v>
      </c>
      <c r="AP22" s="2">
        <f>IF(AO22=0,0,(10^(AO22/20))*(10^-6))</f>
        <v>0</v>
      </c>
      <c r="AQ22" s="2">
        <v>0</v>
      </c>
      <c r="AR22" s="2">
        <f>IF(AQ22=0,0,(10^(AQ22/20))*(10^-6))</f>
        <v>0</v>
      </c>
      <c r="AS22" s="2">
        <v>0</v>
      </c>
      <c r="AT22" s="2">
        <f>IF(AS22=0,0,(10^(AS22/20))*(10^-6))</f>
        <v>0</v>
      </c>
      <c r="AU22" s="2">
        <v>0</v>
      </c>
      <c r="AV22" s="2">
        <f>IF(AU22=0,0,(10^(AU22/20))*(10^-6))</f>
        <v>0</v>
      </c>
      <c r="AW22" s="2">
        <v>0</v>
      </c>
      <c r="AX22" s="2">
        <f>IF(AW22=0,0,(10^(AW22/20))*(10^-6))</f>
        <v>0</v>
      </c>
      <c r="AY22" s="2">
        <v>0</v>
      </c>
      <c r="AZ22" s="2">
        <f>IF(AY22=0,0,(10^(AY22/20))*(10^-6))</f>
        <v>0</v>
      </c>
      <c r="BA22" s="2">
        <f t="shared" si="24"/>
        <v>0</v>
      </c>
      <c r="BB22" s="12">
        <f t="shared" si="25"/>
        <v>0</v>
      </c>
      <c r="BC22" s="2">
        <v>0</v>
      </c>
      <c r="BD22" s="12">
        <f t="shared" si="26"/>
        <v>0</v>
      </c>
      <c r="BE22" s="2">
        <v>47</v>
      </c>
      <c r="BF22" s="12">
        <f t="shared" si="27"/>
        <v>47</v>
      </c>
      <c r="BG22" s="6" t="str">
        <f t="shared" si="28"/>
        <v>Pass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Z25"/>
  <sheetViews>
    <sheetView workbookViewId="0" topLeftCell="A1">
      <selection activeCell="C6" sqref="C6:AZ25"/>
    </sheetView>
  </sheetViews>
  <sheetFormatPr defaultColWidth="9.140625" defaultRowHeight="12.75"/>
  <sheetData>
    <row r="4" spans="2:52" ht="12.75">
      <c r="B4" s="7" t="s">
        <v>0</v>
      </c>
      <c r="C4" s="7" t="s">
        <v>42</v>
      </c>
      <c r="D4" s="7" t="s">
        <v>43</v>
      </c>
      <c r="E4" s="7" t="s">
        <v>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10</v>
      </c>
      <c r="M4" s="7" t="s">
        <v>50</v>
      </c>
      <c r="N4" s="7" t="s">
        <v>12</v>
      </c>
      <c r="O4" s="7" t="s">
        <v>51</v>
      </c>
      <c r="P4" s="7" t="s">
        <v>52</v>
      </c>
      <c r="Q4" s="7" t="s">
        <v>53</v>
      </c>
      <c r="R4" s="7" t="s">
        <v>54</v>
      </c>
      <c r="S4" s="7" t="s">
        <v>55</v>
      </c>
      <c r="T4" s="7" t="s">
        <v>56</v>
      </c>
      <c r="U4" s="7" t="s">
        <v>57</v>
      </c>
      <c r="V4" s="7" t="s">
        <v>58</v>
      </c>
      <c r="W4" s="7" t="s">
        <v>59</v>
      </c>
      <c r="X4" s="7" t="s">
        <v>22</v>
      </c>
      <c r="Y4" s="7" t="s">
        <v>60</v>
      </c>
      <c r="Z4" s="7" t="s">
        <v>61</v>
      </c>
      <c r="AA4" s="7" t="s">
        <v>62</v>
      </c>
      <c r="AB4" s="7" t="s">
        <v>63</v>
      </c>
      <c r="AC4" s="7" t="s">
        <v>64</v>
      </c>
      <c r="AD4" s="7" t="s">
        <v>65</v>
      </c>
      <c r="AE4" s="7" t="s">
        <v>66</v>
      </c>
      <c r="AF4" s="7" t="s">
        <v>67</v>
      </c>
      <c r="AG4" s="7" t="s">
        <v>68</v>
      </c>
      <c r="AH4" s="7" t="s">
        <v>69</v>
      </c>
      <c r="AI4" s="7" t="s">
        <v>70</v>
      </c>
      <c r="AJ4" s="7" t="s">
        <v>71</v>
      </c>
      <c r="AK4" s="7" t="s">
        <v>72</v>
      </c>
      <c r="AL4" s="7" t="s">
        <v>73</v>
      </c>
      <c r="AM4" s="7" t="s">
        <v>74</v>
      </c>
      <c r="AN4" s="7" t="s">
        <v>75</v>
      </c>
      <c r="AO4" s="7" t="s">
        <v>76</v>
      </c>
      <c r="AP4" s="7" t="s">
        <v>77</v>
      </c>
      <c r="AQ4" s="7" t="s">
        <v>78</v>
      </c>
      <c r="AR4" s="7" t="s">
        <v>79</v>
      </c>
      <c r="AS4" s="7" t="s">
        <v>80</v>
      </c>
      <c r="AT4" s="7" t="s">
        <v>81</v>
      </c>
      <c r="AU4" s="7" t="s">
        <v>82</v>
      </c>
      <c r="AV4" s="7" t="s">
        <v>83</v>
      </c>
      <c r="AW4" s="7" t="s">
        <v>84</v>
      </c>
      <c r="AX4" s="7" t="s">
        <v>85</v>
      </c>
      <c r="AY4" s="7" t="s">
        <v>86</v>
      </c>
      <c r="AZ4" s="7" t="s">
        <v>87</v>
      </c>
    </row>
    <row r="5" spans="2:52" ht="12.75">
      <c r="B5" s="1" t="s">
        <v>33</v>
      </c>
      <c r="C5" s="7" t="s">
        <v>41</v>
      </c>
      <c r="D5" s="7" t="s">
        <v>41</v>
      </c>
      <c r="E5" s="7" t="s">
        <v>41</v>
      </c>
      <c r="F5" s="7" t="s">
        <v>41</v>
      </c>
      <c r="G5" s="7" t="s">
        <v>41</v>
      </c>
      <c r="H5" s="7" t="s">
        <v>41</v>
      </c>
      <c r="I5" s="7" t="s">
        <v>41</v>
      </c>
      <c r="J5" s="7" t="s">
        <v>41</v>
      </c>
      <c r="K5" s="7" t="s">
        <v>41</v>
      </c>
      <c r="L5" s="7" t="s">
        <v>41</v>
      </c>
      <c r="M5" s="7" t="s">
        <v>41</v>
      </c>
      <c r="N5" s="7" t="s">
        <v>41</v>
      </c>
      <c r="O5" s="7" t="s">
        <v>41</v>
      </c>
      <c r="P5" s="7" t="s">
        <v>41</v>
      </c>
      <c r="Q5" s="7" t="s">
        <v>41</v>
      </c>
      <c r="R5" s="7" t="s">
        <v>41</v>
      </c>
      <c r="S5" s="7" t="s">
        <v>41</v>
      </c>
      <c r="T5" s="7" t="s">
        <v>41</v>
      </c>
      <c r="U5" s="7" t="s">
        <v>41</v>
      </c>
      <c r="V5" s="7" t="s">
        <v>41</v>
      </c>
      <c r="W5" s="7" t="s">
        <v>41</v>
      </c>
      <c r="X5" s="7" t="s">
        <v>41</v>
      </c>
      <c r="Y5" s="7" t="s">
        <v>41</v>
      </c>
      <c r="Z5" s="7" t="s">
        <v>41</v>
      </c>
      <c r="AA5" s="7" t="s">
        <v>41</v>
      </c>
      <c r="AB5" s="7" t="s">
        <v>41</v>
      </c>
      <c r="AC5" s="7" t="s">
        <v>41</v>
      </c>
      <c r="AD5" s="7" t="s">
        <v>41</v>
      </c>
      <c r="AE5" s="7" t="s">
        <v>41</v>
      </c>
      <c r="AF5" s="7" t="s">
        <v>41</v>
      </c>
      <c r="AG5" s="7" t="s">
        <v>41</v>
      </c>
      <c r="AH5" s="7" t="s">
        <v>41</v>
      </c>
      <c r="AI5" s="7" t="s">
        <v>41</v>
      </c>
      <c r="AJ5" s="7" t="s">
        <v>41</v>
      </c>
      <c r="AK5" s="7" t="s">
        <v>41</v>
      </c>
      <c r="AL5" s="7" t="s">
        <v>41</v>
      </c>
      <c r="AM5" s="7" t="s">
        <v>41</v>
      </c>
      <c r="AN5" s="7" t="s">
        <v>41</v>
      </c>
      <c r="AO5" s="7" t="s">
        <v>41</v>
      </c>
      <c r="AP5" s="7" t="s">
        <v>41</v>
      </c>
      <c r="AQ5" s="7" t="s">
        <v>41</v>
      </c>
      <c r="AR5" s="7" t="s">
        <v>41</v>
      </c>
      <c r="AS5" s="7" t="s">
        <v>41</v>
      </c>
      <c r="AT5" s="7" t="s">
        <v>41</v>
      </c>
      <c r="AU5" s="7" t="s">
        <v>41</v>
      </c>
      <c r="AV5" s="7" t="s">
        <v>41</v>
      </c>
      <c r="AW5" s="7" t="s">
        <v>41</v>
      </c>
      <c r="AX5" s="7" t="s">
        <v>41</v>
      </c>
      <c r="AY5" s="7" t="s">
        <v>41</v>
      </c>
      <c r="AZ5" s="7" t="s">
        <v>41</v>
      </c>
    </row>
    <row r="6" spans="2:52" ht="12.75">
      <c r="B6" s="8">
        <v>0.15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</row>
    <row r="7" spans="2:52" ht="12.75">
      <c r="B7" s="8">
        <v>0.2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</row>
    <row r="8" spans="2:52" ht="12.75">
      <c r="B8" s="8">
        <v>0.3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</row>
    <row r="9" spans="2:52" ht="12.75">
      <c r="B9" s="8">
        <v>0.4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</row>
    <row r="10" spans="2:52" ht="12.75">
      <c r="B10" s="8">
        <v>0.5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</row>
    <row r="11" spans="2:52" ht="12.75">
      <c r="B11" s="8">
        <v>0.6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</row>
    <row r="12" spans="2:52" ht="12.75">
      <c r="B12" s="8">
        <v>0.7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</row>
    <row r="13" spans="2:52" ht="12.75">
      <c r="B13" s="8">
        <v>0.8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</row>
    <row r="14" spans="2:52" ht="12.75">
      <c r="B14" s="8">
        <v>0.9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</row>
    <row r="15" spans="2:52" ht="12.75">
      <c r="B15" s="8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</row>
    <row r="16" spans="2:52" ht="12.75">
      <c r="B16" s="8">
        <v>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</row>
    <row r="17" spans="2:52" ht="12.75">
      <c r="B17" s="8">
        <v>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</row>
    <row r="18" spans="2:52" ht="12.75">
      <c r="B18" s="8">
        <v>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</row>
    <row r="19" spans="2:52" ht="12.75">
      <c r="B19" s="8">
        <v>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</row>
    <row r="20" spans="2:52" ht="12.75">
      <c r="B20" s="8">
        <v>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</row>
    <row r="21" spans="2:52" ht="12.75">
      <c r="B21" s="8">
        <v>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</row>
    <row r="22" spans="2:52" ht="12.75">
      <c r="B22" s="8">
        <v>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</row>
    <row r="23" spans="2:52" ht="12.75">
      <c r="B23" s="8">
        <v>10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</row>
    <row r="24" spans="2:52" ht="12.75">
      <c r="B24" s="8">
        <v>20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</row>
    <row r="25" spans="2:52" ht="12.75">
      <c r="B25" s="8">
        <v>30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AZ23"/>
  <sheetViews>
    <sheetView workbookViewId="0" topLeftCell="A1">
      <selection activeCell="A18" sqref="A18"/>
    </sheetView>
  </sheetViews>
  <sheetFormatPr defaultColWidth="9.140625" defaultRowHeight="12.75"/>
  <sheetData>
    <row r="5" spans="2:52" ht="12.75">
      <c r="B5" s="10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88</v>
      </c>
      <c r="AC5" s="14" t="s">
        <v>89</v>
      </c>
      <c r="AD5" s="14" t="s">
        <v>90</v>
      </c>
      <c r="AE5" s="14" t="s">
        <v>91</v>
      </c>
      <c r="AF5" s="14" t="s">
        <v>92</v>
      </c>
      <c r="AG5" s="14" t="s">
        <v>68</v>
      </c>
      <c r="AH5" s="14" t="s">
        <v>93</v>
      </c>
      <c r="AI5" s="14" t="s">
        <v>94</v>
      </c>
      <c r="AJ5" s="14" t="s">
        <v>95</v>
      </c>
      <c r="AK5" s="14" t="s">
        <v>96</v>
      </c>
      <c r="AL5" s="14" t="s">
        <v>97</v>
      </c>
      <c r="AM5" s="14" t="s">
        <v>98</v>
      </c>
      <c r="AN5" s="14" t="s">
        <v>99</v>
      </c>
      <c r="AO5" s="14" t="s">
        <v>100</v>
      </c>
      <c r="AP5" s="14" t="s">
        <v>101</v>
      </c>
      <c r="AQ5" s="14" t="s">
        <v>78</v>
      </c>
      <c r="AR5" s="14" t="s">
        <v>102</v>
      </c>
      <c r="AS5" s="14" t="s">
        <v>103</v>
      </c>
      <c r="AT5" s="14" t="s">
        <v>104</v>
      </c>
      <c r="AU5" s="14" t="s">
        <v>105</v>
      </c>
      <c r="AV5" s="14" t="s">
        <v>106</v>
      </c>
      <c r="AW5" s="14" t="s">
        <v>107</v>
      </c>
      <c r="AX5" s="14" t="s">
        <v>108</v>
      </c>
      <c r="AY5" s="14" t="s">
        <v>109</v>
      </c>
      <c r="AZ5" s="14" t="s">
        <v>110</v>
      </c>
    </row>
    <row r="6" spans="2:52" ht="12.75">
      <c r="B6" s="10" t="s">
        <v>33</v>
      </c>
      <c r="C6" s="14" t="s">
        <v>41</v>
      </c>
      <c r="D6" s="14" t="s">
        <v>41</v>
      </c>
      <c r="E6" s="14" t="s">
        <v>41</v>
      </c>
      <c r="F6" s="14" t="s">
        <v>41</v>
      </c>
      <c r="G6" s="14" t="s">
        <v>41</v>
      </c>
      <c r="H6" s="14" t="s">
        <v>41</v>
      </c>
      <c r="I6" s="14" t="s">
        <v>41</v>
      </c>
      <c r="J6" s="14" t="s">
        <v>41</v>
      </c>
      <c r="K6" s="14" t="s">
        <v>41</v>
      </c>
      <c r="L6" s="14" t="s">
        <v>41</v>
      </c>
      <c r="M6" s="14" t="s">
        <v>41</v>
      </c>
      <c r="N6" s="14" t="s">
        <v>41</v>
      </c>
      <c r="O6" s="14" t="s">
        <v>41</v>
      </c>
      <c r="P6" s="14" t="s">
        <v>41</v>
      </c>
      <c r="Q6" s="14" t="s">
        <v>41</v>
      </c>
      <c r="R6" s="14" t="s">
        <v>41</v>
      </c>
      <c r="S6" s="14" t="s">
        <v>41</v>
      </c>
      <c r="T6" s="14" t="s">
        <v>41</v>
      </c>
      <c r="U6" s="14" t="s">
        <v>41</v>
      </c>
      <c r="V6" s="14" t="s">
        <v>41</v>
      </c>
      <c r="W6" s="14" t="s">
        <v>41</v>
      </c>
      <c r="X6" s="14" t="s">
        <v>41</v>
      </c>
      <c r="Y6" s="14" t="s">
        <v>41</v>
      </c>
      <c r="Z6" s="14" t="s">
        <v>41</v>
      </c>
      <c r="AA6" s="14" t="s">
        <v>41</v>
      </c>
      <c r="AB6" s="14" t="s">
        <v>41</v>
      </c>
      <c r="AC6" s="14" t="s">
        <v>41</v>
      </c>
      <c r="AD6" s="14" t="s">
        <v>41</v>
      </c>
      <c r="AE6" s="14" t="s">
        <v>41</v>
      </c>
      <c r="AF6" s="14" t="s">
        <v>41</v>
      </c>
      <c r="AG6" s="14" t="s">
        <v>41</v>
      </c>
      <c r="AH6" s="14" t="s">
        <v>41</v>
      </c>
      <c r="AI6" s="14" t="s">
        <v>41</v>
      </c>
      <c r="AJ6" s="14" t="s">
        <v>41</v>
      </c>
      <c r="AK6" s="14" t="s">
        <v>41</v>
      </c>
      <c r="AL6" s="14" t="s">
        <v>41</v>
      </c>
      <c r="AM6" s="14" t="s">
        <v>41</v>
      </c>
      <c r="AN6" s="14" t="s">
        <v>41</v>
      </c>
      <c r="AO6" s="14" t="s">
        <v>41</v>
      </c>
      <c r="AP6" s="14" t="s">
        <v>41</v>
      </c>
      <c r="AQ6" s="14" t="s">
        <v>41</v>
      </c>
      <c r="AR6" s="14" t="s">
        <v>41</v>
      </c>
      <c r="AS6" s="14" t="s">
        <v>41</v>
      </c>
      <c r="AT6" s="14" t="s">
        <v>41</v>
      </c>
      <c r="AU6" s="14" t="s">
        <v>41</v>
      </c>
      <c r="AV6" s="14" t="s">
        <v>41</v>
      </c>
      <c r="AW6" s="14" t="s">
        <v>41</v>
      </c>
      <c r="AX6" s="14" t="s">
        <v>41</v>
      </c>
      <c r="AY6" s="14" t="s">
        <v>41</v>
      </c>
      <c r="AZ6" s="14" t="s">
        <v>41</v>
      </c>
    </row>
    <row r="7" spans="2:52" ht="12.75">
      <c r="B7" s="9">
        <v>30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</row>
    <row r="8" spans="2:52" ht="12.75">
      <c r="B8" s="9">
        <v>40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</row>
    <row r="9" spans="2:52" ht="12.75">
      <c r="B9" s="9">
        <v>50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</row>
    <row r="10" spans="2:52" ht="12.75">
      <c r="B10" s="9">
        <v>60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</row>
    <row r="11" spans="2:52" ht="12.75">
      <c r="B11" s="9">
        <v>70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</row>
    <row r="12" spans="2:52" ht="12.75">
      <c r="B12" s="9">
        <v>80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</row>
    <row r="13" spans="2:52" ht="12.75">
      <c r="B13" s="9">
        <v>90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</row>
    <row r="14" spans="2:52" ht="12.75">
      <c r="B14" s="9">
        <v>100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</row>
    <row r="15" spans="2:52" ht="12.75">
      <c r="B15" s="9">
        <v>200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</row>
    <row r="16" spans="2:52" ht="12.75">
      <c r="B16" s="9">
        <v>300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</row>
    <row r="17" spans="2:52" ht="12.75">
      <c r="B17" s="9">
        <v>400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</row>
    <row r="18" spans="2:52" ht="12.75">
      <c r="B18" s="9">
        <v>500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</row>
    <row r="19" spans="2:52" ht="12.75">
      <c r="B19" s="9">
        <v>600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</row>
    <row r="20" spans="2:52" ht="12.75">
      <c r="B20" s="9">
        <v>700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</row>
    <row r="21" spans="2:52" ht="12.75">
      <c r="B21" s="9">
        <v>800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</row>
    <row r="22" spans="2:52" ht="12.75">
      <c r="B22" s="9">
        <v>900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</row>
    <row r="23" spans="2:52" ht="12.75">
      <c r="B23" s="9">
        <v>1000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Y25"/>
  <sheetViews>
    <sheetView workbookViewId="0" topLeftCell="A1">
      <selection activeCell="B6" sqref="B6:AY25"/>
    </sheetView>
  </sheetViews>
  <sheetFormatPr defaultColWidth="9.140625" defaultRowHeight="12.75"/>
  <sheetData>
    <row r="4" spans="1:51" ht="12.75">
      <c r="A4" s="14" t="s">
        <v>0</v>
      </c>
      <c r="B4" s="14" t="s">
        <v>111</v>
      </c>
      <c r="C4" s="14" t="s">
        <v>112</v>
      </c>
      <c r="D4" s="14" t="s">
        <v>113</v>
      </c>
      <c r="E4" s="14" t="s">
        <v>114</v>
      </c>
      <c r="F4" s="14" t="s">
        <v>115</v>
      </c>
      <c r="G4" s="14" t="s">
        <v>116</v>
      </c>
      <c r="H4" s="14" t="s">
        <v>117</v>
      </c>
      <c r="I4" s="14" t="s">
        <v>118</v>
      </c>
      <c r="J4" s="14" t="s">
        <v>119</v>
      </c>
      <c r="K4" s="14" t="s">
        <v>120</v>
      </c>
      <c r="L4" s="14" t="s">
        <v>121</v>
      </c>
      <c r="M4" s="14" t="s">
        <v>122</v>
      </c>
      <c r="N4" s="14" t="s">
        <v>123</v>
      </c>
      <c r="O4" s="14" t="s">
        <v>124</v>
      </c>
      <c r="P4" s="14" t="s">
        <v>125</v>
      </c>
      <c r="Q4" s="14" t="s">
        <v>126</v>
      </c>
      <c r="R4" s="14" t="s">
        <v>127</v>
      </c>
      <c r="S4" s="14" t="s">
        <v>128</v>
      </c>
      <c r="T4" s="14" t="s">
        <v>129</v>
      </c>
      <c r="U4" s="14" t="s">
        <v>130</v>
      </c>
      <c r="V4" s="14" t="s">
        <v>131</v>
      </c>
      <c r="W4" s="14" t="s">
        <v>132</v>
      </c>
      <c r="X4" s="14" t="s">
        <v>133</v>
      </c>
      <c r="Y4" s="14" t="s">
        <v>134</v>
      </c>
      <c r="Z4" s="14" t="s">
        <v>135</v>
      </c>
      <c r="AA4" s="14" t="s">
        <v>136</v>
      </c>
      <c r="AB4" s="14" t="s">
        <v>137</v>
      </c>
      <c r="AC4" s="14" t="s">
        <v>138</v>
      </c>
      <c r="AD4" s="14" t="s">
        <v>139</v>
      </c>
      <c r="AE4" s="14" t="s">
        <v>140</v>
      </c>
      <c r="AF4" s="14" t="s">
        <v>141</v>
      </c>
      <c r="AG4" s="14" t="s">
        <v>142</v>
      </c>
      <c r="AH4" s="14" t="s">
        <v>143</v>
      </c>
      <c r="AI4" s="14" t="s">
        <v>144</v>
      </c>
      <c r="AJ4" s="14" t="s">
        <v>145</v>
      </c>
      <c r="AK4" s="14" t="s">
        <v>146</v>
      </c>
      <c r="AL4" s="14" t="s">
        <v>147</v>
      </c>
      <c r="AM4" s="14" t="s">
        <v>148</v>
      </c>
      <c r="AN4" s="14" t="s">
        <v>149</v>
      </c>
      <c r="AO4" s="14" t="s">
        <v>150</v>
      </c>
      <c r="AP4" s="14" t="s">
        <v>151</v>
      </c>
      <c r="AQ4" s="14" t="s">
        <v>152</v>
      </c>
      <c r="AR4" s="14" t="s">
        <v>153</v>
      </c>
      <c r="AS4" s="14" t="s">
        <v>154</v>
      </c>
      <c r="AT4" s="14" t="s">
        <v>155</v>
      </c>
      <c r="AU4" s="14" t="s">
        <v>156</v>
      </c>
      <c r="AV4" s="14" t="s">
        <v>157</v>
      </c>
      <c r="AW4" s="14" t="s">
        <v>158</v>
      </c>
      <c r="AX4" s="14" t="s">
        <v>159</v>
      </c>
      <c r="AY4" s="14" t="s">
        <v>160</v>
      </c>
    </row>
    <row r="5" spans="1:51" ht="12.75">
      <c r="A5" s="10" t="s">
        <v>33</v>
      </c>
      <c r="B5" s="14" t="s">
        <v>41</v>
      </c>
      <c r="C5" s="14" t="s">
        <v>41</v>
      </c>
      <c r="D5" s="14" t="s">
        <v>41</v>
      </c>
      <c r="E5" s="14" t="s">
        <v>41</v>
      </c>
      <c r="F5" s="14" t="s">
        <v>41</v>
      </c>
      <c r="G5" s="14" t="s">
        <v>41</v>
      </c>
      <c r="H5" s="14" t="s">
        <v>41</v>
      </c>
      <c r="I5" s="14" t="s">
        <v>41</v>
      </c>
      <c r="J5" s="14" t="s">
        <v>41</v>
      </c>
      <c r="K5" s="14" t="s">
        <v>41</v>
      </c>
      <c r="L5" s="14" t="s">
        <v>41</v>
      </c>
      <c r="M5" s="14" t="s">
        <v>41</v>
      </c>
      <c r="N5" s="14" t="s">
        <v>41</v>
      </c>
      <c r="O5" s="14" t="s">
        <v>41</v>
      </c>
      <c r="P5" s="14" t="s">
        <v>41</v>
      </c>
      <c r="Q5" s="14" t="s">
        <v>41</v>
      </c>
      <c r="R5" s="14" t="s">
        <v>41</v>
      </c>
      <c r="S5" s="14" t="s">
        <v>41</v>
      </c>
      <c r="T5" s="14" t="s">
        <v>41</v>
      </c>
      <c r="U5" s="14" t="s">
        <v>41</v>
      </c>
      <c r="V5" s="14" t="s">
        <v>41</v>
      </c>
      <c r="W5" s="14" t="s">
        <v>41</v>
      </c>
      <c r="X5" s="14" t="s">
        <v>41</v>
      </c>
      <c r="Y5" s="14" t="s">
        <v>41</v>
      </c>
      <c r="Z5" s="14" t="s">
        <v>41</v>
      </c>
      <c r="AA5" s="14" t="s">
        <v>41</v>
      </c>
      <c r="AB5" s="14" t="s">
        <v>41</v>
      </c>
      <c r="AC5" s="14" t="s">
        <v>41</v>
      </c>
      <c r="AD5" s="14" t="s">
        <v>41</v>
      </c>
      <c r="AE5" s="14" t="s">
        <v>41</v>
      </c>
      <c r="AF5" s="14" t="s">
        <v>41</v>
      </c>
      <c r="AG5" s="14" t="s">
        <v>41</v>
      </c>
      <c r="AH5" s="14" t="s">
        <v>41</v>
      </c>
      <c r="AI5" s="14" t="s">
        <v>41</v>
      </c>
      <c r="AJ5" s="14" t="s">
        <v>41</v>
      </c>
      <c r="AK5" s="14" t="s">
        <v>41</v>
      </c>
      <c r="AL5" s="14" t="s">
        <v>41</v>
      </c>
      <c r="AM5" s="14" t="s">
        <v>41</v>
      </c>
      <c r="AN5" s="14" t="s">
        <v>41</v>
      </c>
      <c r="AO5" s="14" t="s">
        <v>41</v>
      </c>
      <c r="AP5" s="14" t="s">
        <v>41</v>
      </c>
      <c r="AQ5" s="14" t="s">
        <v>41</v>
      </c>
      <c r="AR5" s="14" t="s">
        <v>41</v>
      </c>
      <c r="AS5" s="14" t="s">
        <v>41</v>
      </c>
      <c r="AT5" s="14" t="s">
        <v>41</v>
      </c>
      <c r="AU5" s="14" t="s">
        <v>41</v>
      </c>
      <c r="AV5" s="14" t="s">
        <v>41</v>
      </c>
      <c r="AW5" s="14" t="s">
        <v>41</v>
      </c>
      <c r="AX5" s="14" t="s">
        <v>41</v>
      </c>
      <c r="AY5" s="14" t="s">
        <v>41</v>
      </c>
    </row>
    <row r="6" spans="1:51" ht="12.75">
      <c r="A6" s="8">
        <v>0.15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</row>
    <row r="7" spans="1:51" ht="12.75">
      <c r="A7" s="8">
        <v>0.2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</row>
    <row r="8" spans="1:51" ht="12.75">
      <c r="A8" s="8">
        <v>0.3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</row>
    <row r="9" spans="1:51" ht="12.75">
      <c r="A9" s="8">
        <v>0.4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</row>
    <row r="10" spans="1:51" ht="12.75">
      <c r="A10" s="8">
        <v>0.5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</row>
    <row r="11" spans="1:51" ht="12.75">
      <c r="A11" s="8">
        <v>0.6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</row>
    <row r="12" spans="1:51" ht="12.75">
      <c r="A12" s="8">
        <v>0.7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</row>
    <row r="13" spans="1:51" ht="12.75">
      <c r="A13" s="8">
        <v>0.8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</row>
    <row r="14" spans="1:51" ht="12.75">
      <c r="A14" s="8">
        <v>0.9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</row>
    <row r="15" spans="1:51" ht="12.75">
      <c r="A15" s="8">
        <v>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</row>
    <row r="16" spans="1:51" ht="12.75">
      <c r="A16" s="8">
        <v>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</row>
    <row r="17" spans="1:51" ht="12.75">
      <c r="A17" s="8">
        <v>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</row>
    <row r="18" spans="1:51" ht="12.75">
      <c r="A18" s="8">
        <v>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</row>
    <row r="19" spans="1:51" ht="12.75">
      <c r="A19" s="8">
        <v>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</row>
    <row r="20" spans="1:51" ht="12.75">
      <c r="A20" s="8">
        <v>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</row>
    <row r="21" spans="1:51" ht="12.75">
      <c r="A21" s="8">
        <v>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</row>
    <row r="22" spans="1:51" ht="12.75">
      <c r="A22" s="8">
        <v>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</row>
    <row r="23" spans="1:51" ht="12.75">
      <c r="A23" s="8">
        <v>10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</row>
    <row r="24" spans="1:51" ht="12.75">
      <c r="A24" s="8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</row>
    <row r="25" spans="1:51" ht="12.75">
      <c r="A25" s="8">
        <v>30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L23"/>
  <sheetViews>
    <sheetView workbookViewId="0" topLeftCell="B1">
      <selection activeCell="A3" sqref="A3"/>
    </sheetView>
  </sheetViews>
  <sheetFormatPr defaultColWidth="9.140625" defaultRowHeight="12.75"/>
  <sheetData>
    <row r="5" spans="2:12" ht="12.75">
      <c r="B5" s="10" t="s">
        <v>0</v>
      </c>
      <c r="C5" s="14" t="s">
        <v>161</v>
      </c>
      <c r="D5" s="14" t="s">
        <v>162</v>
      </c>
      <c r="E5" s="14" t="s">
        <v>163</v>
      </c>
      <c r="F5" s="14" t="s">
        <v>164</v>
      </c>
      <c r="G5" s="14" t="s">
        <v>165</v>
      </c>
      <c r="H5" s="14" t="s">
        <v>166</v>
      </c>
      <c r="I5" s="14" t="s">
        <v>167</v>
      </c>
      <c r="J5" s="14" t="s">
        <v>168</v>
      </c>
      <c r="K5" s="14" t="s">
        <v>169</v>
      </c>
      <c r="L5" s="14" t="s">
        <v>170</v>
      </c>
    </row>
    <row r="6" spans="2:12" ht="12.75">
      <c r="B6" s="10" t="s">
        <v>33</v>
      </c>
      <c r="C6" s="14" t="s">
        <v>41</v>
      </c>
      <c r="D6" s="14" t="s">
        <v>41</v>
      </c>
      <c r="E6" s="14" t="s">
        <v>41</v>
      </c>
      <c r="F6" s="14" t="s">
        <v>41</v>
      </c>
      <c r="G6" s="14" t="s">
        <v>41</v>
      </c>
      <c r="H6" s="14" t="s">
        <v>41</v>
      </c>
      <c r="I6" s="14" t="s">
        <v>41</v>
      </c>
      <c r="J6" s="14" t="s">
        <v>41</v>
      </c>
      <c r="K6" s="14" t="s">
        <v>41</v>
      </c>
      <c r="L6" s="14" t="s">
        <v>41</v>
      </c>
    </row>
    <row r="7" spans="2:12" ht="12.75">
      <c r="B7" s="9">
        <v>30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2:12" ht="12.75">
      <c r="B8" s="9">
        <v>40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2:12" ht="12.75">
      <c r="B9" s="9">
        <v>50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2:12" ht="12.75">
      <c r="B10" s="9">
        <v>60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ht="12.75">
      <c r="B11" s="9">
        <v>70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ht="12.75">
      <c r="B12" s="9">
        <v>80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ht="12.75">
      <c r="B13" s="9">
        <v>90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.75">
      <c r="B14" s="9">
        <v>100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2:12" ht="12.75">
      <c r="B15" s="9">
        <v>200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2:12" ht="12.75">
      <c r="B16" s="9">
        <v>300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12.75">
      <c r="B17" s="9">
        <v>400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ht="12.75">
      <c r="B18" s="9">
        <v>500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ht="12.75">
      <c r="B19" s="9">
        <v>600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.75">
      <c r="B20" s="9">
        <v>700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2:12" ht="12.75">
      <c r="B21" s="9">
        <v>800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2.75">
      <c r="B22" s="9">
        <v>900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2:12" ht="12.75">
      <c r="B23" s="9">
        <v>1000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Q9:Q9"/>
  <sheetViews>
    <sheetView workbookViewId="0" topLeftCell="A1">
      <selection activeCell="P82" sqref="P82"/>
    </sheetView>
  </sheetViews>
  <sheetFormatPr defaultColWidth="9.140625" defaultRowHeight="12.75"/>
  <sheetData>
    <row r="9" ht="12.75">
      <c r="Q9" s="13"/>
    </row>
    <row r="22" ht="12" customHeight="1"/>
  </sheetData>
  <printOptions gridLines="1"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&amp;CPage &amp;P</oddFooter>
  </headerFooter>
  <drawing r:id="rId3"/>
  <legacyDrawing r:id="rId2"/>
  <oleObjects>
    <oleObject progId="Document" shapeId="36045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6:L53"/>
  <sheetViews>
    <sheetView workbookViewId="0" topLeftCell="A33">
      <selection activeCell="A11" sqref="A11"/>
    </sheetView>
  </sheetViews>
  <sheetFormatPr defaultColWidth="9.140625" defaultRowHeight="12.75"/>
  <sheetData>
    <row r="6" spans="2:12" ht="12.75">
      <c r="B6" s="14" t="s">
        <v>0</v>
      </c>
      <c r="C6" s="14" t="s">
        <v>171</v>
      </c>
      <c r="D6" s="14" t="s">
        <v>172</v>
      </c>
      <c r="E6" s="14" t="s">
        <v>173</v>
      </c>
      <c r="F6" s="14" t="s">
        <v>174</v>
      </c>
      <c r="G6" s="14" t="s">
        <v>175</v>
      </c>
      <c r="H6" s="14" t="s">
        <v>176</v>
      </c>
      <c r="I6" s="14" t="s">
        <v>177</v>
      </c>
      <c r="J6" s="14" t="s">
        <v>178</v>
      </c>
      <c r="K6" s="14" t="s">
        <v>179</v>
      </c>
      <c r="L6" s="14" t="s">
        <v>180</v>
      </c>
    </row>
    <row r="7" spans="2:12" ht="12.75">
      <c r="B7" s="10" t="s">
        <v>33</v>
      </c>
      <c r="C7" s="14" t="s">
        <v>41</v>
      </c>
      <c r="D7" s="14" t="s">
        <v>41</v>
      </c>
      <c r="E7" s="14" t="s">
        <v>41</v>
      </c>
      <c r="F7" s="14" t="s">
        <v>41</v>
      </c>
      <c r="G7" s="14" t="s">
        <v>41</v>
      </c>
      <c r="H7" s="14" t="s">
        <v>41</v>
      </c>
      <c r="I7" s="14" t="s">
        <v>41</v>
      </c>
      <c r="J7" s="14" t="s">
        <v>41</v>
      </c>
      <c r="K7" s="14" t="s">
        <v>41</v>
      </c>
      <c r="L7" s="14" t="s">
        <v>41</v>
      </c>
    </row>
    <row r="8" spans="2:12" ht="12.75">
      <c r="B8" s="8">
        <v>0.15</v>
      </c>
      <c r="C8" s="9">
        <v>0</v>
      </c>
      <c r="D8" s="9">
        <v>0</v>
      </c>
      <c r="E8" s="9">
        <v>0</v>
      </c>
      <c r="F8" s="9"/>
      <c r="G8" s="9"/>
      <c r="H8" s="9"/>
      <c r="I8" s="9"/>
      <c r="J8" s="9"/>
      <c r="K8" s="9"/>
      <c r="L8" s="9"/>
    </row>
    <row r="9" spans="2:12" ht="12.75">
      <c r="B9" s="8">
        <v>0.2</v>
      </c>
      <c r="C9" s="9">
        <v>0</v>
      </c>
      <c r="D9" s="9">
        <v>0</v>
      </c>
      <c r="E9" s="9">
        <v>0</v>
      </c>
      <c r="F9" s="9"/>
      <c r="G9" s="9"/>
      <c r="H9" s="9"/>
      <c r="I9" s="9"/>
      <c r="J9" s="9"/>
      <c r="K9" s="9"/>
      <c r="L9" s="9"/>
    </row>
    <row r="10" spans="2:12" ht="12.75">
      <c r="B10" s="8">
        <v>0.3</v>
      </c>
      <c r="C10" s="9">
        <v>0</v>
      </c>
      <c r="D10" s="9">
        <v>0</v>
      </c>
      <c r="E10" s="9">
        <v>0</v>
      </c>
      <c r="F10" s="9"/>
      <c r="G10" s="9"/>
      <c r="H10" s="9"/>
      <c r="I10" s="9"/>
      <c r="J10" s="9"/>
      <c r="K10" s="9"/>
      <c r="L10" s="9"/>
    </row>
    <row r="11" spans="2:12" ht="12.75">
      <c r="B11" s="8">
        <v>0.4</v>
      </c>
      <c r="C11" s="9">
        <v>0</v>
      </c>
      <c r="D11" s="9">
        <v>0</v>
      </c>
      <c r="E11" s="9">
        <v>0</v>
      </c>
      <c r="F11" s="9"/>
      <c r="G11" s="9"/>
      <c r="H11" s="9"/>
      <c r="I11" s="9"/>
      <c r="J11" s="9"/>
      <c r="K11" s="9"/>
      <c r="L11" s="9"/>
    </row>
    <row r="12" spans="2:12" ht="12.75">
      <c r="B12" s="8">
        <v>0.5</v>
      </c>
      <c r="C12" s="9">
        <v>0</v>
      </c>
      <c r="D12" s="9">
        <v>0</v>
      </c>
      <c r="E12" s="9">
        <v>0</v>
      </c>
      <c r="F12" s="9"/>
      <c r="G12" s="9"/>
      <c r="H12" s="9"/>
      <c r="I12" s="9"/>
      <c r="J12" s="9"/>
      <c r="K12" s="9"/>
      <c r="L12" s="9"/>
    </row>
    <row r="13" spans="2:12" ht="12.75">
      <c r="B13" s="8">
        <v>0.6</v>
      </c>
      <c r="C13" s="9">
        <v>0</v>
      </c>
      <c r="D13" s="9">
        <v>0</v>
      </c>
      <c r="E13" s="9">
        <v>0</v>
      </c>
      <c r="F13" s="9"/>
      <c r="G13" s="9"/>
      <c r="H13" s="9"/>
      <c r="I13" s="9"/>
      <c r="J13" s="9"/>
      <c r="K13" s="9"/>
      <c r="L13" s="9"/>
    </row>
    <row r="14" spans="2:12" ht="12.75">
      <c r="B14" s="8">
        <v>0.7</v>
      </c>
      <c r="C14" s="9">
        <v>0</v>
      </c>
      <c r="D14" s="9">
        <v>0</v>
      </c>
      <c r="E14" s="9">
        <v>0</v>
      </c>
      <c r="F14" s="9"/>
      <c r="G14" s="9"/>
      <c r="H14" s="9"/>
      <c r="I14" s="9"/>
      <c r="J14" s="9"/>
      <c r="K14" s="9"/>
      <c r="L14" s="9"/>
    </row>
    <row r="15" spans="2:12" ht="12.75">
      <c r="B15" s="8">
        <v>0.8</v>
      </c>
      <c r="C15" s="9">
        <v>0</v>
      </c>
      <c r="D15" s="9">
        <v>0</v>
      </c>
      <c r="E15" s="9">
        <v>0</v>
      </c>
      <c r="F15" s="9"/>
      <c r="G15" s="9"/>
      <c r="H15" s="9"/>
      <c r="I15" s="9"/>
      <c r="J15" s="9"/>
      <c r="K15" s="9"/>
      <c r="L15" s="9"/>
    </row>
    <row r="16" spans="2:12" ht="12.75">
      <c r="B16" s="8">
        <v>0.9</v>
      </c>
      <c r="C16" s="9">
        <v>0</v>
      </c>
      <c r="D16" s="9">
        <v>0</v>
      </c>
      <c r="E16" s="9">
        <v>0</v>
      </c>
      <c r="F16" s="9"/>
      <c r="G16" s="9"/>
      <c r="H16" s="9"/>
      <c r="I16" s="9"/>
      <c r="J16" s="9"/>
      <c r="K16" s="9"/>
      <c r="L16" s="9"/>
    </row>
    <row r="17" spans="2:12" ht="12.75">
      <c r="B17" s="8">
        <v>1</v>
      </c>
      <c r="C17" s="9">
        <v>0</v>
      </c>
      <c r="D17" s="9">
        <v>0</v>
      </c>
      <c r="E17" s="9">
        <v>0</v>
      </c>
      <c r="F17" s="9"/>
      <c r="G17" s="9"/>
      <c r="H17" s="9"/>
      <c r="I17" s="9"/>
      <c r="J17" s="9"/>
      <c r="K17" s="9"/>
      <c r="L17" s="9"/>
    </row>
    <row r="18" spans="2:12" ht="12.75">
      <c r="B18" s="8">
        <v>2</v>
      </c>
      <c r="C18" s="9">
        <v>0</v>
      </c>
      <c r="D18" s="9">
        <v>0</v>
      </c>
      <c r="E18" s="9">
        <v>0</v>
      </c>
      <c r="F18" s="9"/>
      <c r="G18" s="9"/>
      <c r="H18" s="9"/>
      <c r="I18" s="9"/>
      <c r="J18" s="9"/>
      <c r="K18" s="9"/>
      <c r="L18" s="9"/>
    </row>
    <row r="19" spans="2:12" ht="12.75">
      <c r="B19" s="8">
        <v>4</v>
      </c>
      <c r="C19" s="9">
        <v>0</v>
      </c>
      <c r="D19" s="9">
        <v>0</v>
      </c>
      <c r="E19" s="9">
        <v>0</v>
      </c>
      <c r="F19" s="9"/>
      <c r="G19" s="9"/>
      <c r="H19" s="9"/>
      <c r="I19" s="9"/>
      <c r="J19" s="9"/>
      <c r="K19" s="9"/>
      <c r="L19" s="9"/>
    </row>
    <row r="20" spans="2:12" ht="12.75">
      <c r="B20" s="8">
        <v>5</v>
      </c>
      <c r="C20" s="9">
        <v>0</v>
      </c>
      <c r="D20" s="9">
        <v>0</v>
      </c>
      <c r="E20" s="9">
        <v>0</v>
      </c>
      <c r="F20" s="9"/>
      <c r="G20" s="9"/>
      <c r="H20" s="9"/>
      <c r="I20" s="9"/>
      <c r="J20" s="9"/>
      <c r="K20" s="9"/>
      <c r="L20" s="9"/>
    </row>
    <row r="21" spans="2:12" ht="12.75">
      <c r="B21" s="8">
        <v>6</v>
      </c>
      <c r="C21" s="9">
        <v>0</v>
      </c>
      <c r="D21" s="9">
        <v>0</v>
      </c>
      <c r="E21" s="9">
        <v>0</v>
      </c>
      <c r="F21" s="9"/>
      <c r="G21" s="9"/>
      <c r="H21" s="9"/>
      <c r="I21" s="9"/>
      <c r="J21" s="9"/>
      <c r="K21" s="9"/>
      <c r="L21" s="9"/>
    </row>
    <row r="22" spans="2:12" ht="12.75">
      <c r="B22" s="8">
        <v>7</v>
      </c>
      <c r="C22" s="9">
        <v>0</v>
      </c>
      <c r="D22" s="9">
        <v>0</v>
      </c>
      <c r="E22" s="9">
        <v>0</v>
      </c>
      <c r="F22" s="9"/>
      <c r="G22" s="9"/>
      <c r="H22" s="9"/>
      <c r="I22" s="9"/>
      <c r="J22" s="9"/>
      <c r="K22" s="9"/>
      <c r="L22" s="9"/>
    </row>
    <row r="23" spans="2:12" ht="12.75">
      <c r="B23" s="8">
        <v>8</v>
      </c>
      <c r="C23" s="9">
        <v>0</v>
      </c>
      <c r="D23" s="9">
        <v>0</v>
      </c>
      <c r="E23" s="9">
        <v>0</v>
      </c>
      <c r="F23" s="9"/>
      <c r="G23" s="9"/>
      <c r="H23" s="9"/>
      <c r="I23" s="9"/>
      <c r="J23" s="9"/>
      <c r="K23" s="9"/>
      <c r="L23" s="9"/>
    </row>
    <row r="24" spans="2:12" ht="12.75">
      <c r="B24" s="8">
        <v>9</v>
      </c>
      <c r="C24" s="9">
        <v>0</v>
      </c>
      <c r="D24" s="9">
        <v>0</v>
      </c>
      <c r="E24" s="9">
        <v>0</v>
      </c>
      <c r="F24" s="9"/>
      <c r="G24" s="9"/>
      <c r="H24" s="9"/>
      <c r="I24" s="9"/>
      <c r="J24" s="9"/>
      <c r="K24" s="9"/>
      <c r="L24" s="9"/>
    </row>
    <row r="25" spans="2:12" ht="12.75">
      <c r="B25" s="8">
        <v>10</v>
      </c>
      <c r="C25" s="9">
        <v>0</v>
      </c>
      <c r="D25" s="9">
        <v>0</v>
      </c>
      <c r="E25" s="9">
        <v>0</v>
      </c>
      <c r="F25" s="9"/>
      <c r="G25" s="9"/>
      <c r="H25" s="9"/>
      <c r="I25" s="9"/>
      <c r="J25" s="9"/>
      <c r="K25" s="9"/>
      <c r="L25" s="9"/>
    </row>
    <row r="26" spans="2:12" ht="12.75">
      <c r="B26" s="8">
        <v>20</v>
      </c>
      <c r="C26" s="9">
        <v>0</v>
      </c>
      <c r="D26" s="9">
        <v>0</v>
      </c>
      <c r="E26" s="9">
        <v>0</v>
      </c>
      <c r="F26" s="9"/>
      <c r="G26" s="9"/>
      <c r="H26" s="9"/>
      <c r="I26" s="9"/>
      <c r="J26" s="9"/>
      <c r="K26" s="9"/>
      <c r="L26" s="9"/>
    </row>
    <row r="27" spans="2:12" ht="12.75">
      <c r="B27" s="8">
        <v>30</v>
      </c>
      <c r="C27" s="9">
        <v>0</v>
      </c>
      <c r="D27" s="9">
        <v>0</v>
      </c>
      <c r="E27" s="9">
        <v>0</v>
      </c>
      <c r="F27" s="9"/>
      <c r="G27" s="9"/>
      <c r="H27" s="9"/>
      <c r="I27" s="9"/>
      <c r="J27" s="9"/>
      <c r="K27" s="9"/>
      <c r="L27" s="9"/>
    </row>
    <row r="35" spans="2:12" ht="12.75">
      <c r="B35" s="10" t="s">
        <v>0</v>
      </c>
      <c r="C35" s="14" t="s">
        <v>181</v>
      </c>
      <c r="D35" s="14" t="s">
        <v>172</v>
      </c>
      <c r="E35" s="14" t="s">
        <v>173</v>
      </c>
      <c r="F35" s="14" t="s">
        <v>174</v>
      </c>
      <c r="G35" s="14" t="s">
        <v>175</v>
      </c>
      <c r="H35" s="14" t="s">
        <v>176</v>
      </c>
      <c r="I35" s="14" t="s">
        <v>177</v>
      </c>
      <c r="J35" s="14" t="s">
        <v>178</v>
      </c>
      <c r="K35" s="14" t="s">
        <v>179</v>
      </c>
      <c r="L35" s="14" t="s">
        <v>180</v>
      </c>
    </row>
    <row r="36" spans="2:12" ht="12.75">
      <c r="B36" s="10" t="s">
        <v>33</v>
      </c>
      <c r="C36" s="14" t="s">
        <v>41</v>
      </c>
      <c r="D36" s="14" t="s">
        <v>41</v>
      </c>
      <c r="E36" s="14" t="s">
        <v>41</v>
      </c>
      <c r="F36" s="14" t="s">
        <v>41</v>
      </c>
      <c r="G36" s="14" t="s">
        <v>41</v>
      </c>
      <c r="H36" s="14" t="s">
        <v>41</v>
      </c>
      <c r="I36" s="14" t="s">
        <v>41</v>
      </c>
      <c r="J36" s="14" t="s">
        <v>41</v>
      </c>
      <c r="K36" s="14" t="s">
        <v>41</v>
      </c>
      <c r="L36" s="14" t="s">
        <v>41</v>
      </c>
    </row>
    <row r="37" spans="2:12" ht="12.75">
      <c r="B37" s="9">
        <v>30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2:12" ht="12.75">
      <c r="B38" s="9">
        <v>40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2:12" ht="12.75">
      <c r="B39" s="9">
        <v>50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2:12" ht="12.75">
      <c r="B40" s="9">
        <v>60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2:12" ht="12.75">
      <c r="B41" s="9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2:12" ht="12.75">
      <c r="B42" s="9">
        <v>80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2:12" ht="12.75">
      <c r="B43" s="9">
        <v>90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2:12" ht="12.75">
      <c r="B44" s="9">
        <v>100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2:12" ht="12.75">
      <c r="B45" s="9">
        <v>200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2:12" ht="12.75">
      <c r="B46" s="9">
        <v>300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2:12" ht="12.75">
      <c r="B47" s="9">
        <v>400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2:12" ht="12.75">
      <c r="B48" s="9">
        <v>500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2:12" ht="12.75">
      <c r="B49" s="9">
        <v>600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2:12" ht="12.75">
      <c r="B50" s="9">
        <v>700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2:12" ht="12.75">
      <c r="B51" s="9">
        <v>800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2:12" ht="12.75">
      <c r="B52" s="9">
        <v>900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2:12" ht="12.75">
      <c r="B53" s="9">
        <v>1000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Clough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RSS Spreadsheet</dc:title>
  <dc:subject/>
  <dc:creator>Keith Armstrong</dc:creator>
  <cp:keywords/>
  <dc:description>June 02</dc:description>
  <cp:lastModifiedBy>Keith Armstrong</cp:lastModifiedBy>
  <dcterms:created xsi:type="dcterms:W3CDTF">2002-06-23T11:07:33Z</dcterms:created>
  <cp:category/>
  <cp:version/>
  <cp:contentType/>
  <cp:contentStatus/>
</cp:coreProperties>
</file>